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3275" windowHeight="8070"/>
  </bookViews>
  <sheets>
    <sheet name="Paren Clubkampioenschap" sheetId="2" r:id="rId1"/>
    <sheet name="Individueel clubkampioenschap" sheetId="5" r:id="rId2"/>
    <sheet name="Parenrankings" sheetId="4" r:id="rId3"/>
    <sheet name="Individueel ranking" sheetId="3" r:id="rId4"/>
    <sheet name="Oude stijl " sheetId="1" r:id="rId5"/>
  </sheets>
  <definedNames>
    <definedName name="_xlnm.Print_Area" localSheetId="4">'Oude stijl '!$A$2:$I$58</definedName>
  </definedNames>
  <calcPr calcId="145621"/>
</workbook>
</file>

<file path=xl/calcChain.xml><?xml version="1.0" encoding="utf-8"?>
<calcChain xmlns="http://schemas.openxmlformats.org/spreadsheetml/2006/main">
  <c r="C4" i="1" l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C46" i="1"/>
  <c r="D46" i="1"/>
  <c r="C47" i="1"/>
  <c r="D47" i="1"/>
  <c r="C48" i="1"/>
  <c r="D48" i="1"/>
  <c r="C49" i="1"/>
  <c r="D49" i="1"/>
  <c r="C50" i="1"/>
  <c r="D50" i="1"/>
  <c r="C51" i="1"/>
  <c r="E51" i="1"/>
  <c r="F51" i="1"/>
  <c r="G51" i="1"/>
  <c r="H51" i="1"/>
  <c r="I51" i="1"/>
</calcChain>
</file>

<file path=xl/sharedStrings.xml><?xml version="1.0" encoding="utf-8"?>
<sst xmlns="http://schemas.openxmlformats.org/spreadsheetml/2006/main" count="446" uniqueCount="274">
  <si>
    <t>Totaal</t>
  </si>
  <si>
    <t>Butler I</t>
  </si>
  <si>
    <t>Paren I</t>
  </si>
  <si>
    <t>Paren II</t>
  </si>
  <si>
    <t>Paren III</t>
  </si>
  <si>
    <t>Butler II</t>
  </si>
  <si>
    <t>TOTAAL</t>
  </si>
  <si>
    <t>Gemiddeld</t>
  </si>
  <si>
    <t>Ina J &amp; Philippe R</t>
  </si>
  <si>
    <t>Christiaan H &amp; Ria van den H</t>
  </si>
  <si>
    <t>Paul van R &amp; Timo Z</t>
  </si>
  <si>
    <t>Cursief gedrukte namen komen méér dan een keer voor in de lijst</t>
  </si>
  <si>
    <t>nsg = niet samengespeeld</t>
  </si>
  <si>
    <t>N</t>
  </si>
  <si>
    <t xml:space="preserve"> = punten gescoord in de rode lijn</t>
  </si>
  <si>
    <t xml:space="preserve"> = punten gescoord in de groene lijn</t>
  </si>
  <si>
    <t xml:space="preserve"> = punten gescoord in de gele lijn</t>
  </si>
  <si>
    <t>BM = buiten mededinging</t>
  </si>
  <si>
    <t>Martin V &amp; Max Z</t>
  </si>
  <si>
    <t>Alle andere paren</t>
  </si>
  <si>
    <t>Sander B &amp; Sjila S</t>
  </si>
  <si>
    <t>1p</t>
  </si>
  <si>
    <t>osg</t>
  </si>
  <si>
    <t>osg = onvoldoende samengespeeld (minder dan 3 keer)</t>
  </si>
  <si>
    <t>1p = individuele punten voor ranking (minstens 3x gespeeld); onvoldoende samengespeeld voor clubkampioenschapspunten</t>
  </si>
  <si>
    <t xml:space="preserve">Ina S &amp; Thea K </t>
  </si>
  <si>
    <t>Melis B &amp; Piet v G</t>
  </si>
  <si>
    <t>Frank W &amp; Simon d H</t>
  </si>
  <si>
    <t xml:space="preserve">Ger J &amp; Marion J </t>
  </si>
  <si>
    <t>Nel S &amp; Peet S</t>
  </si>
  <si>
    <t>Agaath W &amp; Wessel W</t>
  </si>
  <si>
    <t>Jeanne v H &amp; Thea B</t>
  </si>
  <si>
    <t>Bertheke P &amp; Thea S</t>
  </si>
  <si>
    <t>Cees v V &amp; Emmy S</t>
  </si>
  <si>
    <t>Gaby K &amp; Loek J</t>
  </si>
  <si>
    <t>Arjan T &amp; Maurice P</t>
  </si>
  <si>
    <t>Annie R &amp; Menny O</t>
  </si>
  <si>
    <t>Irene dW &amp; Lidia vE</t>
  </si>
  <si>
    <t>Irma &amp; Willem v G</t>
  </si>
  <si>
    <t>Mies V &amp; Monique vd M</t>
  </si>
  <si>
    <t>Hans S &amp; Ruud R</t>
  </si>
  <si>
    <t>Ilonka v D &amp; Liet R</t>
  </si>
  <si>
    <t>Dirk v T &amp; Teun H</t>
  </si>
  <si>
    <t>Fred B &amp; Peter S</t>
  </si>
  <si>
    <t>Agnes V &amp; Mieke L</t>
  </si>
  <si>
    <t>BM</t>
  </si>
  <si>
    <t>nsg</t>
  </si>
  <si>
    <t>Kees B &amp; Marjan B</t>
  </si>
  <si>
    <t>Anne B &amp; Paul J</t>
  </si>
  <si>
    <t>Arie N &amp; Hans H</t>
  </si>
  <si>
    <t>Jacqueline v B &amp; Margot S</t>
  </si>
  <si>
    <t>Anneke W &amp; Eric L</t>
  </si>
  <si>
    <t>Sonja V</t>
  </si>
  <si>
    <t>Stien W</t>
  </si>
  <si>
    <r>
      <t xml:space="preserve">Bert dKW &amp; </t>
    </r>
    <r>
      <rPr>
        <i/>
        <sz val="10"/>
        <rFont val="Arial"/>
        <family val="2"/>
      </rPr>
      <t>Stien W</t>
    </r>
  </si>
  <si>
    <r>
      <t xml:space="preserve">Jeanne M &amp; </t>
    </r>
    <r>
      <rPr>
        <i/>
        <sz val="10"/>
        <rFont val="Arial"/>
        <family val="2"/>
      </rPr>
      <t>Sonja V</t>
    </r>
  </si>
  <si>
    <t>Andrea H &amp; Corien B</t>
  </si>
  <si>
    <t>Ton vB &amp; Truus G</t>
  </si>
  <si>
    <t>Clubkampioenschap 2014-2015</t>
  </si>
  <si>
    <t>Coby K &amp; Mechtild d J</t>
  </si>
  <si>
    <t>Kopieren naar Word en dan naar de site !</t>
  </si>
  <si>
    <t>Dashboard</t>
  </si>
  <si>
    <t>Pagina maken/wijzigen</t>
  </si>
  <si>
    <r>
      <t>Margaret v F</t>
    </r>
    <r>
      <rPr>
        <sz val="10"/>
        <rFont val="Arial"/>
        <family val="2"/>
      </rPr>
      <t xml:space="preserve"> &amp; Ted vd W</t>
    </r>
  </si>
  <si>
    <r>
      <t>Margaret v F</t>
    </r>
    <r>
      <rPr>
        <sz val="10"/>
        <rFont val="Arial"/>
        <family val="2"/>
      </rPr>
      <t xml:space="preserve"> &amp; Tracy S</t>
    </r>
  </si>
  <si>
    <r>
      <rPr>
        <i/>
        <sz val="10"/>
        <rFont val="Arial"/>
        <family val="2"/>
      </rPr>
      <t>Peer R</t>
    </r>
    <r>
      <rPr>
        <sz val="10"/>
        <rFont val="Arial"/>
        <family val="2"/>
      </rPr>
      <t xml:space="preserve"> &amp; Rob B</t>
    </r>
  </si>
  <si>
    <t>Peer R</t>
  </si>
  <si>
    <t>Wim V</t>
  </si>
  <si>
    <r>
      <t xml:space="preserve">Aad B &amp; </t>
    </r>
    <r>
      <rPr>
        <i/>
        <sz val="10"/>
        <rFont val="Arial"/>
        <family val="2"/>
      </rPr>
      <t>Wim V</t>
    </r>
  </si>
  <si>
    <t>John V &amp; Toos V (&amp; Anneke W)</t>
  </si>
  <si>
    <t>Marijke G</t>
  </si>
  <si>
    <r>
      <rPr>
        <i/>
        <sz val="10"/>
        <rFont val="Arial"/>
        <family val="2"/>
      </rPr>
      <t>Marijke G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Stien W</t>
    </r>
  </si>
  <si>
    <t>Arjan Twisk &amp; Maurice Peereboom</t>
  </si>
  <si>
    <t>Peer Relou &amp; Rob Berger</t>
  </si>
  <si>
    <t>Hans Saarloos &amp; Ruud Ruiterman</t>
  </si>
  <si>
    <t>Ilonka van Driel &amp; Liet Relou</t>
  </si>
  <si>
    <t>Ina Jansen &amp; Philippe Rutten</t>
  </si>
  <si>
    <t>Fred Buitendijk &amp; Peter Stikkelman</t>
  </si>
  <si>
    <t>Bert de Klerk Wolters &amp; Teun Huijer</t>
  </si>
  <si>
    <t>Sander Bettendorf &amp; Sjila Santegoeds</t>
  </si>
  <si>
    <t>Ger Jansen &amp; Marion Jansen</t>
  </si>
  <si>
    <t>Martin Verhagen &amp; Max Zomerdijk</t>
  </si>
  <si>
    <t>Frank Wegh &amp; Simon den Hoedt</t>
  </si>
  <si>
    <t>Anneke Wiersma &amp; Hans Hartogsveld</t>
  </si>
  <si>
    <t>Christiaan Heij &amp; Ria van den Heuvel</t>
  </si>
  <si>
    <t>Cees van Velzen &amp; Emmy Schouten</t>
  </si>
  <si>
    <t>Melis Berwers &amp; Piet van Geest</t>
  </si>
  <si>
    <t>Jeanne Meijs &amp; Sonja Veldhuis</t>
  </si>
  <si>
    <t>Ina Steijger &amp; Thea Kalis</t>
  </si>
  <si>
    <t>Joke Brok &amp; Karen Koop</t>
  </si>
  <si>
    <t>Coby Kolfers &amp; Mechtild de Jong</t>
  </si>
  <si>
    <t>Annie Rensen &amp; Menny Oudijn- van Woerden</t>
  </si>
  <si>
    <t>Mies Verhoeff &amp; Monique van der Mijle</t>
  </si>
  <si>
    <t>Nel Schenk &amp; Toos Vroemen</t>
  </si>
  <si>
    <t>Irma van Gorkum &amp; Willem van Gorkum</t>
  </si>
  <si>
    <t>Andrea Haarmans &amp; Corien Bajema</t>
  </si>
  <si>
    <t>Gaby Kurth &amp; Loek Jansen</t>
  </si>
  <si>
    <t>Irene de Waal &amp; Lidia van Es</t>
  </si>
  <si>
    <t>Coby Dijkhuizen &amp; Margreet Visser</t>
  </si>
  <si>
    <t>Bertheke Peereboom &amp; Thea Stokman</t>
  </si>
  <si>
    <t>Jeanne van Herel &amp; Thea Boon</t>
  </si>
  <si>
    <t>Agnes Verlaan &amp; Mieke Lamers</t>
  </si>
  <si>
    <t>Jacqueline van Boven &amp; Margot Sarton</t>
  </si>
  <si>
    <t>Ap Vijverberg &amp; Ton van Winden</t>
  </si>
  <si>
    <t>Simon Claessens &amp; Leo Kalkman</t>
  </si>
  <si>
    <t>Dirk van Tuijl &amp; Wim Veldhuis</t>
  </si>
  <si>
    <t>Paul van Rijt &amp; Timo Zomerdijk</t>
  </si>
  <si>
    <t>Anne Bajema &amp; Joop Wagner</t>
  </si>
  <si>
    <t>Tracy Struijk &amp; Truus van Mil</t>
  </si>
  <si>
    <t>Agaath Waslander &amp; Wessel Waslander</t>
  </si>
  <si>
    <t>Kees Beijersbergen &amp; Marjan Beijersbergen</t>
  </si>
  <si>
    <t>Janny van Wieringen &amp; Rien van Wieringen</t>
  </si>
  <si>
    <t>Loek Brandts &amp; Ton van Blijswijk</t>
  </si>
  <si>
    <t>Rang</t>
  </si>
  <si>
    <t>Gemiddelde</t>
  </si>
  <si>
    <t>+/-</t>
  </si>
  <si>
    <t>Spelers</t>
  </si>
  <si>
    <t>Gespeeld</t>
  </si>
  <si>
    <t>25 wedstrijden die meetellen te hebben meegespeeld. De rode paren voldoen daar niet aan.</t>
  </si>
  <si>
    <t>N.B. Om voor het clubkampioenschap in aanmerking te komen dient het tenminste 15 van de</t>
  </si>
  <si>
    <t xml:space="preserve">Daarna telt de gemiddeld gescoorde ranking (hierbij vallen niet een aantal slechtste scores af). </t>
  </si>
  <si>
    <t>Ilonka van Driel</t>
  </si>
  <si>
    <t>Arjan Twisk</t>
  </si>
  <si>
    <t>Maurice Peereboom</t>
  </si>
  <si>
    <t>Ina Jansen</t>
  </si>
  <si>
    <t>Philippe Rutten</t>
  </si>
  <si>
    <t>Liet Relou</t>
  </si>
  <si>
    <t>Rob Berger</t>
  </si>
  <si>
    <t>Frank Wegh</t>
  </si>
  <si>
    <t>Simon den Hoedt</t>
  </si>
  <si>
    <t>Dirk van Tuijl</t>
  </si>
  <si>
    <t>Wim Veldhuis</t>
  </si>
  <si>
    <t>Peer Relou</t>
  </si>
  <si>
    <t>Joke Brok</t>
  </si>
  <si>
    <t>Karen Koop</t>
  </si>
  <si>
    <t>Paul van Rijt</t>
  </si>
  <si>
    <t>Timo Zomerdijk</t>
  </si>
  <si>
    <t>Fred Buitendijk</t>
  </si>
  <si>
    <t>Peter Stikkelman</t>
  </si>
  <si>
    <t>Hans Saarloos</t>
  </si>
  <si>
    <t>Ruud Ruiterman</t>
  </si>
  <si>
    <t>Bert de Klerk Wolters</t>
  </si>
  <si>
    <t>Mies Verhoeff</t>
  </si>
  <si>
    <t>Monique van der Mijle</t>
  </si>
  <si>
    <t>Teun Huijer</t>
  </si>
  <si>
    <t>Ger Jansen</t>
  </si>
  <si>
    <t>Marion Jansen</t>
  </si>
  <si>
    <t>Martin Verhagen</t>
  </si>
  <si>
    <t>Max Zomerdijk</t>
  </si>
  <si>
    <t>Margaret van Fessem</t>
  </si>
  <si>
    <t>Sander Bettendorf</t>
  </si>
  <si>
    <t>Sjila Santegoeds</t>
  </si>
  <si>
    <t>Anne Bajema</t>
  </si>
  <si>
    <t>Joop Wagner</t>
  </si>
  <si>
    <t>Emmy Schouten</t>
  </si>
  <si>
    <t>Melis Berwers</t>
  </si>
  <si>
    <t>Piet van Geest</t>
  </si>
  <si>
    <t>Christiaan Heij</t>
  </si>
  <si>
    <t>Ria van den Heuvel</t>
  </si>
  <si>
    <t>Anneke Wiersma</t>
  </si>
  <si>
    <t>Tracy Struijk</t>
  </si>
  <si>
    <t>Truus van Mil</t>
  </si>
  <si>
    <t>Cees van Velzen</t>
  </si>
  <si>
    <t>Hans Hartogsveld</t>
  </si>
  <si>
    <t>Corien Bajema</t>
  </si>
  <si>
    <t>Nel Schenk</t>
  </si>
  <si>
    <t>Toos Vroemen</t>
  </si>
  <si>
    <t>Sonja Veldhuis</t>
  </si>
  <si>
    <t>Annie Rensen</t>
  </si>
  <si>
    <t>Jeanne Meijs</t>
  </si>
  <si>
    <t>Menny Oudijn- van Woerden</t>
  </si>
  <si>
    <t>Ina Steijger</t>
  </si>
  <si>
    <t>Loek Brandts</t>
  </si>
  <si>
    <t>Thea Kalis</t>
  </si>
  <si>
    <t>Coby Kolfers</t>
  </si>
  <si>
    <t>Mechtild de Jong</t>
  </si>
  <si>
    <t>Bertheke Peereboom</t>
  </si>
  <si>
    <t>Ton van Blijswijk</t>
  </si>
  <si>
    <t>Andrea Haarmans</t>
  </si>
  <si>
    <t>Irene de Waal</t>
  </si>
  <si>
    <t>Lidia van Es</t>
  </si>
  <si>
    <t>Gaby Kurth</t>
  </si>
  <si>
    <t>Loek Jansen</t>
  </si>
  <si>
    <t>Plonie Jongsma</t>
  </si>
  <si>
    <t>Irma van Gorkum</t>
  </si>
  <si>
    <t>Thea Stokman</t>
  </si>
  <si>
    <t>Willem van Gorkum</t>
  </si>
  <si>
    <t>Erik Andringa</t>
  </si>
  <si>
    <t>Coby Dijkhuizen</t>
  </si>
  <si>
    <t>Margreet Visser</t>
  </si>
  <si>
    <t>Agaath Waslander</t>
  </si>
  <si>
    <t>Wessel Waslander</t>
  </si>
  <si>
    <t>Kees Beijersbergen</t>
  </si>
  <si>
    <t>Marjan Beijersbergen</t>
  </si>
  <si>
    <t>Agnes Verlaan</t>
  </si>
  <si>
    <t>Jeanne van Herel</t>
  </si>
  <si>
    <t>Thea Boon</t>
  </si>
  <si>
    <t>Mieke Lamers</t>
  </si>
  <si>
    <t>Ap Vijverberg</t>
  </si>
  <si>
    <t>Arie Nieuwlaat</t>
  </si>
  <si>
    <t>Jacqueline van Boven</t>
  </si>
  <si>
    <t>Margot Sarton</t>
  </si>
  <si>
    <t>Ton van Winden</t>
  </si>
  <si>
    <t>Janny van Wieringen</t>
  </si>
  <si>
    <t>Rien van Wieringen</t>
  </si>
  <si>
    <t>Truus Groneman</t>
  </si>
  <si>
    <t>Peet Schenk</t>
  </si>
  <si>
    <t>Leo Kalkman</t>
  </si>
  <si>
    <t>Simon Claessens</t>
  </si>
  <si>
    <t>Invallers, Gasten...</t>
  </si>
  <si>
    <t>Peter Bommelé</t>
  </si>
  <si>
    <t>Taleb Ameri</t>
  </si>
  <si>
    <t>Bert Niekus</t>
  </si>
  <si>
    <t>Anja de Groot</t>
  </si>
  <si>
    <t>Hans van der Aa</t>
  </si>
  <si>
    <t>Elly Legerstee</t>
  </si>
  <si>
    <t>Willem van Munster</t>
  </si>
  <si>
    <t>Plony Jongsma</t>
  </si>
  <si>
    <t>Kees van Galen</t>
  </si>
  <si>
    <t>Els Campenhout</t>
  </si>
  <si>
    <t>Hans Campenhout</t>
  </si>
  <si>
    <t>Naam</t>
  </si>
  <si>
    <t>Ranking</t>
  </si>
  <si>
    <t>vervallen</t>
  </si>
  <si>
    <t>oud</t>
  </si>
  <si>
    <t>nw</t>
  </si>
  <si>
    <t>A</t>
  </si>
  <si>
    <t>Ilonka van Driel (92,7) &amp; Liet Relou (87,0)</t>
  </si>
  <si>
    <t>Arjan Twisk (89,0) &amp; Maurice Peereboom (89,0)</t>
  </si>
  <si>
    <t>Ina Jansen (88,0) &amp; Philippe Rutten (88,0)</t>
  </si>
  <si>
    <t>Frank Wegh (85,7) &amp; Simon den Hoedt (85,2)</t>
  </si>
  <si>
    <t>Peer Relou (84,0) &amp; Rob Berger (86,7)</t>
  </si>
  <si>
    <t>Dirk van Tuijl (84,2) &amp; Wim Veldhuis (84,2)</t>
  </si>
  <si>
    <t>Joke Brok (83,8) &amp; Karen Koop (83,8)</t>
  </si>
  <si>
    <t>Paul van Rijt (83,3) &amp; Timo Zomerdijk (83,3)</t>
  </si>
  <si>
    <t>Fred Buitendijk (82,7) &amp; Peter Stikkelman (82,7)</t>
  </si>
  <si>
    <t>Hans Saarloos (82,2) &amp; Ruud Ruiterman (79,8)</t>
  </si>
  <si>
    <t>Bert de Klerk Wolters (79,5) &amp; Teun Huijer (79,5)</t>
  </si>
  <si>
    <t>Mies Verhoeff (79,5) &amp; Monique van der Mijle (79,5)</t>
  </si>
  <si>
    <t>Ger Jansen (79,2) &amp; Marion Jansen (79,2)</t>
  </si>
  <si>
    <t>Martin Verhagen (78,3) &amp; Max Zomerdijk (78,3)</t>
  </si>
  <si>
    <t>Sander Bettendorf (77,7) &amp; Sjila Santegoeds (77,7)</t>
  </si>
  <si>
    <t>A/B</t>
  </si>
  <si>
    <t>Anne Bajema (77,3) &amp; Joop Wagner (77,3)</t>
  </si>
  <si>
    <t>Melis Berwers (76,2) &amp; Piet van Geest (76,2)</t>
  </si>
  <si>
    <t>Christiaan Heij (76,0) &amp; Ria van den Heuvel (76,0)</t>
  </si>
  <si>
    <t>Cees van Velzen (74,5) &amp; Emmy Schouten (76,7)</t>
  </si>
  <si>
    <t>Tracy Struijk (74,8) &amp; Truus van Mil (74,8)</t>
  </si>
  <si>
    <t>Anneke Wiersma (75,2) &amp; Hans Hartogsveld (74,2)</t>
  </si>
  <si>
    <t>B/A</t>
  </si>
  <si>
    <t>Nel Schenk (73,8) &amp; Toos Vroemen (73,8)</t>
  </si>
  <si>
    <t>Jeanne Meijs (73,0) &amp; Sonja Veldhuis (73,7)</t>
  </si>
  <si>
    <t>Annie Rensen (73,0) &amp; Menny Oudijn- van Woerden (73,0)</t>
  </si>
  <si>
    <t>Ina Steijger (72,5) &amp; Thea Kalis (72,5)</t>
  </si>
  <si>
    <t>Andrea Haarmans (70,5) &amp; Corien Bajema (74,0)</t>
  </si>
  <si>
    <t>B</t>
  </si>
  <si>
    <t>Loek Brandts (72,5) &amp; Ton van Blijswijk (70,7)</t>
  </si>
  <si>
    <t>Coby Kolfers (71,2) &amp; Mechtild de Jong (71,2)</t>
  </si>
  <si>
    <t>Irene de Waal (70,5) &amp; Lidia van Es (70,5)</t>
  </si>
  <si>
    <t>Gaby Kurth (70,2) &amp; Loek Jansen (70,2)</t>
  </si>
  <si>
    <t>Bertheke Peereboom (71,0) &amp; Thea Stokman (69,2)</t>
  </si>
  <si>
    <t>Irma van Gorkum (69,2) &amp; Willem van Gorkum (69,2)</t>
  </si>
  <si>
    <t>Coby Dijkhuizen (68,8) &amp; Margreet Visser (68,8)</t>
  </si>
  <si>
    <t>Agaath Waslander (66,8) &amp; Wessel Waslander (66,8)</t>
  </si>
  <si>
    <t>Kees Beijersbergen (66,2) &amp; Marjan Beijersbergen (66,2)</t>
  </si>
  <si>
    <t>Jeanne van Herel (65,8) &amp; Thea Boon (65,8)</t>
  </si>
  <si>
    <t>Agnes Verlaan (65,8) &amp; Mieke Lamers (65,2)</t>
  </si>
  <si>
    <t>Jacqueline van Boven (61,7) &amp; Margot Sarton (61,7)</t>
  </si>
  <si>
    <t>Ap Vijverberg (63,0) &amp; Ton van Winden (59,3)</t>
  </si>
  <si>
    <t>Janny van Wieringen (56,8) &amp; Rien van Wieringen (56,8)</t>
  </si>
  <si>
    <t>Simon Claessens (50,8) &amp; Leo Kalkman (50,8)</t>
  </si>
  <si>
    <t>Lijn</t>
  </si>
  <si>
    <t>Afvalscores</t>
  </si>
  <si>
    <t>Hier zijn er wel maximaal 5 afvalscores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</si>
</sst>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0.0"/>
  </numFmts>
  <fonts count="20" x14ac:knownFonts="1">
    <font>
      <sz val="10"/>
      <name val="Arial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53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  <font>
      <b/>
      <i/>
      <sz val="10"/>
      <color indexed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rgb="FF000000"/>
      <name val="Arial"/>
      <family val="2"/>
    </font>
    <font>
      <i/>
      <sz val="11"/>
      <color rgb="FFFF6060"/>
      <name val="Arial"/>
      <family val="2"/>
    </font>
    <font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1"/>
      <color rgb="FFFF6060"/>
      <name val="Arial"/>
      <family val="2"/>
    </font>
    <font>
      <sz val="11"/>
      <color rgb="FFFFFFFF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B4E196"/>
        <bgColor indexed="64"/>
      </patternFill>
    </fill>
    <fill>
      <patternFill patternType="solid">
        <fgColor rgb="FFE6FFC8"/>
        <bgColor indexed="64"/>
      </patternFill>
    </fill>
    <fill>
      <patternFill patternType="solid">
        <fgColor rgb="FF96E178"/>
        <bgColor indexed="64"/>
      </patternFill>
    </fill>
    <fill>
      <patternFill patternType="solid">
        <fgColor rgb="FFE61818"/>
        <bgColor indexed="64"/>
      </patternFill>
    </fill>
    <fill>
      <patternFill patternType="solid">
        <fgColor rgb="FFE62222"/>
        <bgColor indexed="64"/>
      </patternFill>
    </fill>
    <fill>
      <patternFill patternType="solid">
        <fgColor rgb="FFE53D3D"/>
        <bgColor indexed="64"/>
      </patternFill>
    </fill>
    <fill>
      <patternFill patternType="solid">
        <fgColor rgb="FFE45858"/>
        <bgColor indexed="64"/>
      </patternFill>
    </fill>
    <fill>
      <patternFill patternType="solid">
        <fgColor rgb="FFE37373"/>
        <bgColor indexed="64"/>
      </patternFill>
    </fill>
    <fill>
      <patternFill patternType="solid">
        <fgColor rgb="FFE28E8E"/>
        <bgColor indexed="64"/>
      </patternFill>
    </fill>
    <fill>
      <patternFill patternType="solid">
        <fgColor rgb="FFE2AAAA"/>
        <bgColor indexed="64"/>
      </patternFill>
    </fill>
    <fill>
      <patternFill patternType="solid">
        <fgColor rgb="FFE1C5C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2DAC2"/>
        <bgColor indexed="64"/>
      </patternFill>
    </fill>
    <fill>
      <patternFill patternType="solid">
        <fgColor rgb="FFA3D4A3"/>
        <bgColor indexed="64"/>
      </patternFill>
    </fill>
    <fill>
      <patternFill patternType="solid">
        <fgColor rgb="FF85CE85"/>
        <bgColor indexed="64"/>
      </patternFill>
    </fill>
    <fill>
      <patternFill patternType="solid">
        <fgColor rgb="FF66C866"/>
        <bgColor indexed="64"/>
      </patternFill>
    </fill>
    <fill>
      <patternFill patternType="solid">
        <fgColor rgb="FF48C248"/>
        <bgColor indexed="64"/>
      </patternFill>
    </fill>
    <fill>
      <patternFill patternType="solid">
        <fgColor rgb="FF29BC29"/>
        <bgColor indexed="64"/>
      </patternFill>
    </fill>
    <fill>
      <patternFill patternType="solid">
        <fgColor rgb="FF0BB60B"/>
        <bgColor indexed="64"/>
      </patternFill>
    </fill>
    <fill>
      <patternFill patternType="solid">
        <fgColor rgb="FF00B400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96969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4" fontId="4" fillId="0" borderId="0" xfId="0" applyNumberFormat="1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19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/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13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vertical="center" wrapText="1"/>
    </xf>
    <xf numFmtId="0" fontId="13" fillId="3" borderId="0" xfId="0" applyFont="1" applyFill="1" applyAlignment="1">
      <alignment horizontal="right" vertical="center" wrapText="1"/>
    </xf>
    <xf numFmtId="0" fontId="13" fillId="3" borderId="0" xfId="0" applyFont="1" applyFill="1" applyAlignment="1">
      <alignment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49" fontId="0" fillId="0" borderId="0" xfId="0" applyNumberFormat="1"/>
    <xf numFmtId="0" fontId="17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9" fillId="5" borderId="0" xfId="0" applyFont="1" applyFill="1" applyAlignment="1">
      <alignment horizontal="right" vertical="center" wrapText="1"/>
    </xf>
    <xf numFmtId="0" fontId="19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vertical="center" wrapText="1"/>
    </xf>
    <xf numFmtId="0" fontId="19" fillId="6" borderId="0" xfId="0" applyFont="1" applyFill="1" applyAlignment="1">
      <alignment horizontal="right" vertical="center" wrapText="1"/>
    </xf>
    <xf numFmtId="0" fontId="19" fillId="6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vertical="center" wrapText="1"/>
    </xf>
    <xf numFmtId="0" fontId="19" fillId="7" borderId="0" xfId="0" applyFont="1" applyFill="1" applyAlignment="1">
      <alignment horizontal="right" vertical="center" wrapText="1"/>
    </xf>
    <xf numFmtId="0" fontId="19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vertical="center" wrapText="1"/>
    </xf>
    <xf numFmtId="0" fontId="19" fillId="8" borderId="0" xfId="0" applyFont="1" applyFill="1" applyAlignment="1">
      <alignment horizontal="right" vertical="center" wrapText="1"/>
    </xf>
    <xf numFmtId="0" fontId="19" fillId="8" borderId="0" xfId="0" applyFont="1" applyFill="1" applyAlignment="1">
      <alignment horizontal="center" vertical="center" wrapText="1"/>
    </xf>
    <xf numFmtId="0" fontId="19" fillId="8" borderId="0" xfId="0" applyFont="1" applyFill="1" applyAlignment="1">
      <alignment vertical="center" wrapText="1"/>
    </xf>
    <xf numFmtId="0" fontId="19" fillId="9" borderId="0" xfId="0" applyFont="1" applyFill="1" applyAlignment="1">
      <alignment horizontal="right" vertical="center" wrapText="1"/>
    </xf>
    <xf numFmtId="0" fontId="19" fillId="9" borderId="0" xfId="0" applyFont="1" applyFill="1" applyAlignment="1">
      <alignment horizontal="center" vertical="center" wrapText="1"/>
    </xf>
    <xf numFmtId="0" fontId="19" fillId="9" borderId="0" xfId="0" applyFont="1" applyFill="1" applyAlignment="1">
      <alignment vertical="center" wrapText="1"/>
    </xf>
    <xf numFmtId="0" fontId="13" fillId="10" borderId="0" xfId="0" applyFont="1" applyFill="1" applyAlignment="1">
      <alignment horizontal="right" vertical="center" wrapText="1"/>
    </xf>
    <xf numFmtId="0" fontId="13" fillId="10" borderId="0" xfId="0" applyFont="1" applyFill="1" applyAlignment="1">
      <alignment horizontal="center" vertical="center" wrapText="1"/>
    </xf>
    <xf numFmtId="0" fontId="13" fillId="10" borderId="0" xfId="0" applyFont="1" applyFill="1" applyAlignment="1">
      <alignment vertical="center" wrapText="1"/>
    </xf>
    <xf numFmtId="0" fontId="13" fillId="11" borderId="0" xfId="0" applyFont="1" applyFill="1" applyAlignment="1">
      <alignment horizontal="right" vertical="center" wrapText="1"/>
    </xf>
    <xf numFmtId="0" fontId="13" fillId="11" borderId="0" xfId="0" applyFont="1" applyFill="1" applyAlignment="1">
      <alignment horizontal="center" vertical="center" wrapText="1"/>
    </xf>
    <xf numFmtId="0" fontId="13" fillId="11" borderId="0" xfId="0" applyFont="1" applyFill="1" applyAlignment="1">
      <alignment vertical="center" wrapText="1"/>
    </xf>
    <xf numFmtId="0" fontId="13" fillId="12" borderId="0" xfId="0" applyFont="1" applyFill="1" applyAlignment="1">
      <alignment horizontal="right" vertical="center" wrapText="1"/>
    </xf>
    <xf numFmtId="0" fontId="13" fillId="12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vertical="center" wrapText="1"/>
    </xf>
    <xf numFmtId="0" fontId="13" fillId="13" borderId="0" xfId="0" applyFont="1" applyFill="1" applyAlignment="1">
      <alignment horizontal="right" vertical="center" wrapText="1"/>
    </xf>
    <xf numFmtId="0" fontId="13" fillId="13" borderId="0" xfId="0" applyFont="1" applyFill="1" applyAlignment="1">
      <alignment horizontal="center" vertical="center" wrapText="1"/>
    </xf>
    <xf numFmtId="0" fontId="13" fillId="13" borderId="0" xfId="0" applyFont="1" applyFill="1" applyAlignment="1">
      <alignment vertical="center" wrapText="1"/>
    </xf>
    <xf numFmtId="0" fontId="13" fillId="14" borderId="0" xfId="0" applyFont="1" applyFill="1" applyAlignment="1">
      <alignment horizontal="right" vertical="center" wrapText="1"/>
    </xf>
    <xf numFmtId="0" fontId="13" fillId="14" borderId="0" xfId="0" applyFont="1" applyFill="1" applyAlignment="1">
      <alignment horizontal="center" vertical="center" wrapText="1"/>
    </xf>
    <xf numFmtId="0" fontId="13" fillId="14" borderId="0" xfId="0" applyFont="1" applyFill="1" applyAlignment="1">
      <alignment vertical="center" wrapText="1"/>
    </xf>
    <xf numFmtId="0" fontId="13" fillId="15" borderId="0" xfId="0" applyFont="1" applyFill="1" applyAlignment="1">
      <alignment horizontal="right" vertical="center" wrapText="1"/>
    </xf>
    <xf numFmtId="0" fontId="13" fillId="15" borderId="0" xfId="0" applyFont="1" applyFill="1" applyAlignment="1">
      <alignment horizontal="center" vertical="center" wrapText="1"/>
    </xf>
    <xf numFmtId="0" fontId="13" fillId="15" borderId="0" xfId="0" applyFont="1" applyFill="1" applyAlignment="1">
      <alignment vertical="center" wrapText="1"/>
    </xf>
    <xf numFmtId="0" fontId="19" fillId="16" borderId="0" xfId="0" applyFont="1" applyFill="1" applyAlignment="1">
      <alignment horizontal="right" vertical="center" wrapText="1"/>
    </xf>
    <xf numFmtId="0" fontId="19" fillId="16" borderId="0" xfId="0" applyFont="1" applyFill="1" applyAlignment="1">
      <alignment horizontal="center" vertical="center" wrapText="1"/>
    </xf>
    <xf numFmtId="0" fontId="19" fillId="16" borderId="0" xfId="0" applyFont="1" applyFill="1" applyAlignment="1">
      <alignment vertical="center" wrapText="1"/>
    </xf>
    <xf numFmtId="0" fontId="19" fillId="17" borderId="0" xfId="0" applyFont="1" applyFill="1" applyAlignment="1">
      <alignment horizontal="right" vertical="center" wrapText="1"/>
    </xf>
    <xf numFmtId="0" fontId="19" fillId="17" borderId="0" xfId="0" applyFont="1" applyFill="1" applyAlignment="1">
      <alignment horizontal="center" vertical="center" wrapText="1"/>
    </xf>
    <xf numFmtId="0" fontId="19" fillId="17" borderId="0" xfId="0" applyFont="1" applyFill="1" applyAlignment="1">
      <alignment vertical="center" wrapText="1"/>
    </xf>
    <xf numFmtId="0" fontId="19" fillId="18" borderId="0" xfId="0" applyFont="1" applyFill="1" applyAlignment="1">
      <alignment horizontal="right" vertical="center" wrapText="1"/>
    </xf>
    <xf numFmtId="0" fontId="19" fillId="18" borderId="0" xfId="0" applyFont="1" applyFill="1" applyAlignment="1">
      <alignment horizontal="center" vertical="center" wrapText="1"/>
    </xf>
    <xf numFmtId="0" fontId="19" fillId="18" borderId="0" xfId="0" applyFont="1" applyFill="1" applyAlignment="1">
      <alignment vertical="center" wrapText="1"/>
    </xf>
    <xf numFmtId="0" fontId="19" fillId="19" borderId="0" xfId="0" applyFont="1" applyFill="1" applyAlignment="1">
      <alignment horizontal="right" vertical="center" wrapText="1"/>
    </xf>
    <xf numFmtId="0" fontId="19" fillId="19" borderId="0" xfId="0" applyFont="1" applyFill="1" applyAlignment="1">
      <alignment horizontal="center" vertical="center" wrapText="1"/>
    </xf>
    <xf numFmtId="0" fontId="19" fillId="19" borderId="0" xfId="0" applyFont="1" applyFill="1" applyAlignment="1">
      <alignment vertical="center" wrapText="1"/>
    </xf>
    <xf numFmtId="0" fontId="19" fillId="20" borderId="0" xfId="0" applyFont="1" applyFill="1" applyAlignment="1">
      <alignment horizontal="right" vertical="center" wrapText="1"/>
    </xf>
    <xf numFmtId="0" fontId="19" fillId="20" borderId="0" xfId="0" applyFont="1" applyFill="1" applyAlignment="1">
      <alignment horizontal="center" vertical="center" wrapText="1"/>
    </xf>
    <xf numFmtId="0" fontId="19" fillId="20" borderId="0" xfId="0" applyFont="1" applyFill="1" applyAlignment="1">
      <alignment vertical="center" wrapText="1"/>
    </xf>
    <xf numFmtId="0" fontId="19" fillId="21" borderId="0" xfId="0" applyFont="1" applyFill="1" applyAlignment="1">
      <alignment horizontal="right" vertical="center" wrapText="1"/>
    </xf>
    <xf numFmtId="0" fontId="19" fillId="21" borderId="0" xfId="0" applyFont="1" applyFill="1" applyAlignment="1">
      <alignment horizontal="center" vertical="center" wrapText="1"/>
    </xf>
    <xf numFmtId="0" fontId="19" fillId="21" borderId="0" xfId="0" applyFont="1" applyFill="1" applyAlignment="1">
      <alignment vertical="center" wrapText="1"/>
    </xf>
    <xf numFmtId="0" fontId="13" fillId="22" borderId="0" xfId="0" applyFont="1" applyFill="1" applyAlignment="1">
      <alignment horizontal="right" vertical="center" wrapText="1"/>
    </xf>
    <xf numFmtId="0" fontId="13" fillId="22" borderId="0" xfId="0" applyFont="1" applyFill="1" applyAlignment="1">
      <alignment vertical="center" wrapText="1"/>
    </xf>
    <xf numFmtId="0" fontId="13" fillId="23" borderId="0" xfId="0" applyFont="1" applyFill="1" applyAlignment="1">
      <alignment horizontal="right" vertical="center" wrapText="1"/>
    </xf>
    <xf numFmtId="0" fontId="13" fillId="23" borderId="0" xfId="0" applyFont="1" applyFill="1" applyAlignment="1">
      <alignment vertical="center" wrapText="1"/>
    </xf>
    <xf numFmtId="0" fontId="13" fillId="24" borderId="0" xfId="0" applyFont="1" applyFill="1" applyAlignment="1">
      <alignment horizontal="right" vertical="center" wrapText="1"/>
    </xf>
    <xf numFmtId="0" fontId="13" fillId="24" borderId="0" xfId="0" applyFont="1" applyFill="1" applyAlignment="1">
      <alignment vertical="center" wrapText="1"/>
    </xf>
    <xf numFmtId="0" fontId="13" fillId="25" borderId="0" xfId="0" applyFont="1" applyFill="1" applyAlignment="1">
      <alignment horizontal="right" vertical="center" wrapText="1"/>
    </xf>
    <xf numFmtId="0" fontId="13" fillId="25" borderId="0" xfId="0" applyFont="1" applyFill="1" applyAlignment="1">
      <alignment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2"/>
  <sheetViews>
    <sheetView tabSelected="1" workbookViewId="0">
      <selection activeCell="A7" sqref="A7"/>
    </sheetView>
  </sheetViews>
  <sheetFormatPr defaultRowHeight="12.75" x14ac:dyDescent="0.2"/>
  <cols>
    <col min="1" max="1" width="3.42578125" customWidth="1"/>
    <col min="2" max="2" width="6.5703125" style="23" customWidth="1"/>
    <col min="3" max="3" width="14.42578125" style="23" customWidth="1"/>
    <col min="4" max="4" width="37" style="23" customWidth="1"/>
    <col min="5" max="5" width="12.42578125" style="23" customWidth="1"/>
    <col min="6" max="6" width="9.140625" style="3"/>
  </cols>
  <sheetData>
    <row r="3" spans="2:6" ht="13.5" customHeight="1" x14ac:dyDescent="0.2">
      <c r="B3" s="22" t="s">
        <v>113</v>
      </c>
      <c r="C3" s="22" t="s">
        <v>114</v>
      </c>
      <c r="D3" s="24" t="s">
        <v>116</v>
      </c>
      <c r="E3" s="22" t="s">
        <v>117</v>
      </c>
      <c r="F3" s="22" t="s">
        <v>115</v>
      </c>
    </row>
    <row r="4" spans="2:6" ht="13.5" customHeight="1" x14ac:dyDescent="0.2">
      <c r="B4" s="26">
        <v>1</v>
      </c>
      <c r="C4" s="26">
        <v>89.216999999999999</v>
      </c>
      <c r="D4" s="25" t="s">
        <v>72</v>
      </c>
      <c r="E4" s="26">
        <v>23</v>
      </c>
      <c r="F4" s="26">
        <v>-0.51</v>
      </c>
    </row>
    <row r="5" spans="2:6" ht="13.5" customHeight="1" x14ac:dyDescent="0.2">
      <c r="B5" s="26">
        <v>2</v>
      </c>
      <c r="C5" s="26">
        <v>88.832999999999998</v>
      </c>
      <c r="D5" s="25" t="s">
        <v>73</v>
      </c>
      <c r="E5" s="26">
        <v>18</v>
      </c>
      <c r="F5" s="26"/>
    </row>
    <row r="6" spans="2:6" ht="13.5" customHeight="1" x14ac:dyDescent="0.2">
      <c r="B6" s="26">
        <v>3</v>
      </c>
      <c r="C6" s="26">
        <v>83.695999999999998</v>
      </c>
      <c r="D6" s="25" t="s">
        <v>74</v>
      </c>
      <c r="E6" s="26">
        <v>23</v>
      </c>
      <c r="F6" s="26">
        <v>1.0589999999999999</v>
      </c>
    </row>
    <row r="7" spans="2:6" ht="13.5" customHeight="1" x14ac:dyDescent="0.2">
      <c r="B7" s="26">
        <v>4</v>
      </c>
      <c r="C7" s="26">
        <v>83.682000000000002</v>
      </c>
      <c r="D7" s="25" t="s">
        <v>75</v>
      </c>
      <c r="E7" s="26">
        <v>22</v>
      </c>
      <c r="F7" s="26">
        <v>0.39600000000000002</v>
      </c>
    </row>
    <row r="8" spans="2:6" ht="13.5" customHeight="1" x14ac:dyDescent="0.2">
      <c r="B8" s="26">
        <v>5</v>
      </c>
      <c r="C8" s="26">
        <v>83.5</v>
      </c>
      <c r="D8" s="25" t="s">
        <v>76</v>
      </c>
      <c r="E8" s="26">
        <v>24</v>
      </c>
      <c r="F8" s="26">
        <v>0.19600000000000001</v>
      </c>
    </row>
    <row r="9" spans="2:6" ht="13.5" customHeight="1" x14ac:dyDescent="0.2">
      <c r="B9" s="26">
        <v>6</v>
      </c>
      <c r="C9" s="26">
        <v>80.582999999999998</v>
      </c>
      <c r="D9" s="25" t="s">
        <v>77</v>
      </c>
      <c r="E9" s="26">
        <v>24</v>
      </c>
      <c r="F9" s="26"/>
    </row>
    <row r="10" spans="2:6" ht="13.5" customHeight="1" x14ac:dyDescent="0.2">
      <c r="B10" s="26">
        <v>7</v>
      </c>
      <c r="C10" s="26">
        <v>80.475999999999999</v>
      </c>
      <c r="D10" s="25" t="s">
        <v>78</v>
      </c>
      <c r="E10" s="26">
        <v>21</v>
      </c>
      <c r="F10" s="26">
        <v>2.5999999999999999E-2</v>
      </c>
    </row>
    <row r="11" spans="2:6" ht="13.5" customHeight="1" x14ac:dyDescent="0.2">
      <c r="B11" s="26">
        <v>8</v>
      </c>
      <c r="C11" s="26">
        <v>78.3</v>
      </c>
      <c r="D11" s="25" t="s">
        <v>79</v>
      </c>
      <c r="E11" s="26">
        <v>20</v>
      </c>
      <c r="F11" s="26"/>
    </row>
    <row r="12" spans="2:6" ht="13.5" customHeight="1" x14ac:dyDescent="0.2">
      <c r="B12" s="26">
        <v>9</v>
      </c>
      <c r="C12" s="26">
        <v>78.238</v>
      </c>
      <c r="D12" s="25" t="s">
        <v>80</v>
      </c>
      <c r="E12" s="26">
        <v>21</v>
      </c>
      <c r="F12" s="26">
        <v>0.438</v>
      </c>
    </row>
    <row r="13" spans="2:6" ht="13.5" customHeight="1" x14ac:dyDescent="0.2">
      <c r="B13" s="26">
        <v>10</v>
      </c>
      <c r="C13" s="26">
        <v>78.076999999999998</v>
      </c>
      <c r="D13" s="25" t="s">
        <v>81</v>
      </c>
      <c r="E13" s="26">
        <v>26</v>
      </c>
      <c r="F13" s="26">
        <v>-0.24299999999999999</v>
      </c>
    </row>
    <row r="14" spans="2:6" ht="13.5" customHeight="1" x14ac:dyDescent="0.2">
      <c r="B14" s="26">
        <v>11</v>
      </c>
      <c r="C14" s="26">
        <v>77.783000000000001</v>
      </c>
      <c r="D14" s="25" t="s">
        <v>82</v>
      </c>
      <c r="E14" s="26">
        <v>23</v>
      </c>
      <c r="F14" s="26">
        <v>5.5E-2</v>
      </c>
    </row>
    <row r="15" spans="2:6" ht="13.5" customHeight="1" x14ac:dyDescent="0.2">
      <c r="B15" s="26">
        <v>12</v>
      </c>
      <c r="C15" s="26">
        <v>77.125</v>
      </c>
      <c r="D15" s="25" t="s">
        <v>83</v>
      </c>
      <c r="E15" s="26">
        <v>16</v>
      </c>
      <c r="F15" s="26">
        <v>-0.54200000000000004</v>
      </c>
    </row>
    <row r="16" spans="2:6" ht="13.5" customHeight="1" x14ac:dyDescent="0.2">
      <c r="B16" s="26">
        <v>13</v>
      </c>
      <c r="C16" s="26">
        <v>76.813000000000002</v>
      </c>
      <c r="D16" s="25" t="s">
        <v>84</v>
      </c>
      <c r="E16" s="26">
        <v>16</v>
      </c>
      <c r="F16" s="26">
        <v>0.879</v>
      </c>
    </row>
    <row r="17" spans="2:6" ht="13.5" customHeight="1" x14ac:dyDescent="0.2">
      <c r="B17" s="26">
        <v>14</v>
      </c>
      <c r="C17" s="26">
        <v>76.332999999999998</v>
      </c>
      <c r="D17" s="25" t="s">
        <v>85</v>
      </c>
      <c r="E17" s="26">
        <v>15</v>
      </c>
      <c r="F17" s="26"/>
    </row>
    <row r="18" spans="2:6" ht="13.5" customHeight="1" x14ac:dyDescent="0.2">
      <c r="B18" s="26">
        <v>15</v>
      </c>
      <c r="C18" s="26">
        <v>75.525999999999996</v>
      </c>
      <c r="D18" s="25" t="s">
        <v>86</v>
      </c>
      <c r="E18" s="26">
        <v>19</v>
      </c>
      <c r="F18" s="26">
        <v>0.86</v>
      </c>
    </row>
    <row r="19" spans="2:6" ht="13.5" customHeight="1" x14ac:dyDescent="0.2">
      <c r="B19" s="26">
        <v>16</v>
      </c>
      <c r="C19" s="26">
        <v>74.400000000000006</v>
      </c>
      <c r="D19" s="25" t="s">
        <v>87</v>
      </c>
      <c r="E19" s="26">
        <v>20</v>
      </c>
      <c r="F19" s="26">
        <v>-0.33700000000000002</v>
      </c>
    </row>
    <row r="20" spans="2:6" ht="13.5" customHeight="1" x14ac:dyDescent="0.2">
      <c r="B20" s="26">
        <v>17</v>
      </c>
      <c r="C20" s="26">
        <v>74.317999999999998</v>
      </c>
      <c r="D20" s="25" t="s">
        <v>88</v>
      </c>
      <c r="E20" s="26">
        <v>22</v>
      </c>
      <c r="F20" s="26">
        <v>-0.20599999999999999</v>
      </c>
    </row>
    <row r="21" spans="2:6" ht="13.5" customHeight="1" x14ac:dyDescent="0.2">
      <c r="B21" s="26">
        <v>18</v>
      </c>
      <c r="C21" s="26">
        <v>74.316000000000003</v>
      </c>
      <c r="D21" s="25" t="s">
        <v>89</v>
      </c>
      <c r="E21" s="26">
        <v>19</v>
      </c>
      <c r="F21" s="26">
        <v>-0.629</v>
      </c>
    </row>
    <row r="22" spans="2:6" ht="13.5" customHeight="1" x14ac:dyDescent="0.2">
      <c r="B22" s="26">
        <v>19</v>
      </c>
      <c r="C22" s="26">
        <v>74.099999999999994</v>
      </c>
      <c r="D22" s="25" t="s">
        <v>90</v>
      </c>
      <c r="E22" s="26">
        <v>20</v>
      </c>
      <c r="F22" s="26">
        <v>-0.32100000000000001</v>
      </c>
    </row>
    <row r="23" spans="2:6" ht="13.5" customHeight="1" x14ac:dyDescent="0.2">
      <c r="B23" s="26">
        <v>20</v>
      </c>
      <c r="C23" s="26">
        <v>73.545000000000002</v>
      </c>
      <c r="D23" s="25" t="s">
        <v>91</v>
      </c>
      <c r="E23" s="26">
        <v>22</v>
      </c>
      <c r="F23" s="26">
        <v>-0.88300000000000001</v>
      </c>
    </row>
    <row r="24" spans="2:6" ht="13.5" customHeight="1" x14ac:dyDescent="0.2">
      <c r="B24" s="26">
        <v>21</v>
      </c>
      <c r="C24" s="26">
        <v>73.375</v>
      </c>
      <c r="D24" s="25" t="s">
        <v>92</v>
      </c>
      <c r="E24" s="26">
        <v>16</v>
      </c>
      <c r="F24" s="26">
        <v>0.57499999999999996</v>
      </c>
    </row>
    <row r="25" spans="2:6" ht="13.5" customHeight="1" x14ac:dyDescent="0.2">
      <c r="B25" s="26">
        <v>22</v>
      </c>
      <c r="C25" s="26">
        <v>72.909000000000006</v>
      </c>
      <c r="D25" s="25" t="s">
        <v>93</v>
      </c>
      <c r="E25" s="26">
        <v>22</v>
      </c>
      <c r="F25" s="26">
        <v>-0.42399999999999999</v>
      </c>
    </row>
    <row r="26" spans="2:6" ht="13.5" customHeight="1" x14ac:dyDescent="0.2">
      <c r="B26" s="26">
        <v>23</v>
      </c>
      <c r="C26" s="26">
        <v>72.349999999999994</v>
      </c>
      <c r="D26" s="25" t="s">
        <v>94</v>
      </c>
      <c r="E26" s="26">
        <v>20</v>
      </c>
      <c r="F26" s="26">
        <v>0.245</v>
      </c>
    </row>
    <row r="27" spans="2:6" ht="13.5" customHeight="1" x14ac:dyDescent="0.2">
      <c r="B27" s="26">
        <v>24</v>
      </c>
      <c r="C27" s="26">
        <v>72.063000000000002</v>
      </c>
      <c r="D27" s="25" t="s">
        <v>95</v>
      </c>
      <c r="E27" s="26">
        <v>16</v>
      </c>
      <c r="F27" s="26">
        <v>-0.73699999999999999</v>
      </c>
    </row>
    <row r="28" spans="2:6" ht="13.5" customHeight="1" x14ac:dyDescent="0.2">
      <c r="B28" s="26">
        <v>25</v>
      </c>
      <c r="C28" s="26">
        <v>71.5</v>
      </c>
      <c r="D28" s="25" t="s">
        <v>96</v>
      </c>
      <c r="E28" s="26">
        <v>22</v>
      </c>
      <c r="F28" s="26">
        <v>-0.78600000000000003</v>
      </c>
    </row>
    <row r="29" spans="2:6" ht="13.5" customHeight="1" x14ac:dyDescent="0.2">
      <c r="B29" s="26">
        <v>26</v>
      </c>
      <c r="C29" s="26">
        <v>69.733000000000004</v>
      </c>
      <c r="D29" s="25" t="s">
        <v>97</v>
      </c>
      <c r="E29" s="26">
        <v>15</v>
      </c>
      <c r="F29" s="26"/>
    </row>
    <row r="30" spans="2:6" ht="13.5" customHeight="1" x14ac:dyDescent="0.2">
      <c r="B30" s="26">
        <v>27</v>
      </c>
      <c r="C30" s="26">
        <v>68.066999999999993</v>
      </c>
      <c r="D30" s="25" t="s">
        <v>98</v>
      </c>
      <c r="E30" s="26">
        <v>15</v>
      </c>
      <c r="F30" s="26"/>
    </row>
    <row r="31" spans="2:6" ht="13.5" customHeight="1" x14ac:dyDescent="0.2">
      <c r="B31" s="26">
        <v>28</v>
      </c>
      <c r="C31" s="26">
        <v>67.888999999999996</v>
      </c>
      <c r="D31" s="25" t="s">
        <v>99</v>
      </c>
      <c r="E31" s="26">
        <v>18</v>
      </c>
      <c r="F31" s="26">
        <v>0.59499999999999997</v>
      </c>
    </row>
    <row r="32" spans="2:6" ht="13.5" customHeight="1" x14ac:dyDescent="0.2">
      <c r="B32" s="26">
        <v>29</v>
      </c>
      <c r="C32" s="26">
        <v>67.332999999999998</v>
      </c>
      <c r="D32" s="25" t="s">
        <v>100</v>
      </c>
      <c r="E32" s="26">
        <v>18</v>
      </c>
      <c r="F32" s="26">
        <v>0.51</v>
      </c>
    </row>
    <row r="33" spans="2:6" ht="13.5" customHeight="1" x14ac:dyDescent="0.2">
      <c r="B33" s="26">
        <v>30</v>
      </c>
      <c r="C33" s="26">
        <v>65.938000000000002</v>
      </c>
      <c r="D33" s="25" t="s">
        <v>101</v>
      </c>
      <c r="E33" s="26">
        <v>16</v>
      </c>
      <c r="F33" s="26">
        <v>-0.26300000000000001</v>
      </c>
    </row>
    <row r="34" spans="2:6" ht="13.5" customHeight="1" x14ac:dyDescent="0.2">
      <c r="B34" s="26">
        <v>31</v>
      </c>
      <c r="C34" s="26">
        <v>64.221999999999994</v>
      </c>
      <c r="D34" s="25" t="s">
        <v>102</v>
      </c>
      <c r="E34" s="26">
        <v>18</v>
      </c>
      <c r="F34" s="26"/>
    </row>
    <row r="35" spans="2:6" ht="13.5" customHeight="1" x14ac:dyDescent="0.2">
      <c r="B35" s="26">
        <v>32</v>
      </c>
      <c r="C35" s="26">
        <v>55.5</v>
      </c>
      <c r="D35" s="25" t="s">
        <v>103</v>
      </c>
      <c r="E35" s="26">
        <v>18</v>
      </c>
      <c r="F35" s="26">
        <v>0.26500000000000001</v>
      </c>
    </row>
    <row r="36" spans="2:6" ht="13.5" customHeight="1" x14ac:dyDescent="0.2">
      <c r="B36" s="26">
        <v>33</v>
      </c>
      <c r="C36" s="26">
        <v>50.722000000000001</v>
      </c>
      <c r="D36" s="25" t="s">
        <v>104</v>
      </c>
      <c r="E36" s="26">
        <v>18</v>
      </c>
      <c r="F36" s="26">
        <v>-0.51300000000000001</v>
      </c>
    </row>
    <row r="37" spans="2:6" ht="13.5" customHeight="1" x14ac:dyDescent="0.2">
      <c r="B37" s="27">
        <v>34</v>
      </c>
      <c r="C37" s="27">
        <v>83.888999999999996</v>
      </c>
      <c r="D37" s="28" t="s">
        <v>105</v>
      </c>
      <c r="E37" s="27">
        <v>9</v>
      </c>
      <c r="F37" s="26">
        <v>0.76400000000000001</v>
      </c>
    </row>
    <row r="38" spans="2:6" ht="13.5" customHeight="1" x14ac:dyDescent="0.2">
      <c r="B38" s="27">
        <v>35</v>
      </c>
      <c r="C38" s="27">
        <v>83.75</v>
      </c>
      <c r="D38" s="28" t="s">
        <v>106</v>
      </c>
      <c r="E38" s="27">
        <v>8</v>
      </c>
      <c r="F38" s="26">
        <v>3.5999999999999997E-2</v>
      </c>
    </row>
    <row r="39" spans="2:6" ht="13.5" customHeight="1" x14ac:dyDescent="0.2">
      <c r="B39" s="27">
        <v>36</v>
      </c>
      <c r="C39" s="27">
        <v>75.635999999999996</v>
      </c>
      <c r="D39" s="28" t="s">
        <v>107</v>
      </c>
      <c r="E39" s="27">
        <v>11</v>
      </c>
      <c r="F39" s="26">
        <v>-0.26400000000000001</v>
      </c>
    </row>
    <row r="40" spans="2:6" ht="13.5" customHeight="1" x14ac:dyDescent="0.2">
      <c r="B40" s="27">
        <v>37</v>
      </c>
      <c r="C40" s="27">
        <v>73.769000000000005</v>
      </c>
      <c r="D40" s="28" t="s">
        <v>108</v>
      </c>
      <c r="E40" s="27">
        <v>13</v>
      </c>
      <c r="F40" s="26">
        <v>0.10299999999999999</v>
      </c>
    </row>
    <row r="41" spans="2:6" ht="13.5" customHeight="1" x14ac:dyDescent="0.2">
      <c r="B41" s="27">
        <v>38</v>
      </c>
      <c r="C41" s="27">
        <v>71.153999999999996</v>
      </c>
      <c r="D41" s="28" t="s">
        <v>109</v>
      </c>
      <c r="E41" s="27">
        <v>13</v>
      </c>
      <c r="F41" s="26"/>
    </row>
    <row r="42" spans="2:6" ht="13.5" customHeight="1" x14ac:dyDescent="0.2">
      <c r="B42" s="27">
        <v>39</v>
      </c>
      <c r="C42" s="27">
        <v>69</v>
      </c>
      <c r="D42" s="28" t="s">
        <v>110</v>
      </c>
      <c r="E42" s="27">
        <v>12</v>
      </c>
      <c r="F42" s="26"/>
    </row>
    <row r="43" spans="2:6" ht="13.5" customHeight="1" x14ac:dyDescent="0.2">
      <c r="B43" s="27">
        <v>40</v>
      </c>
      <c r="C43" s="27">
        <v>53.8</v>
      </c>
      <c r="D43" s="28" t="s">
        <v>111</v>
      </c>
      <c r="E43" s="27">
        <v>10</v>
      </c>
      <c r="F43" s="26"/>
    </row>
    <row r="44" spans="2:6" ht="13.5" customHeight="1" x14ac:dyDescent="0.2">
      <c r="B44" s="27">
        <v>41</v>
      </c>
      <c r="C44" s="27">
        <v>67.332999999999998</v>
      </c>
      <c r="D44" s="28" t="s">
        <v>112</v>
      </c>
      <c r="E44" s="27">
        <v>6</v>
      </c>
      <c r="F44" s="26">
        <v>3.5329999999999999</v>
      </c>
    </row>
    <row r="45" spans="2:6" ht="12.75" customHeight="1" x14ac:dyDescent="0.2"/>
    <row r="46" spans="2:6" ht="12.75" customHeight="1" x14ac:dyDescent="0.2">
      <c r="B46" s="23" t="s">
        <v>119</v>
      </c>
    </row>
    <row r="47" spans="2:6" ht="12.75" customHeight="1" x14ac:dyDescent="0.2">
      <c r="B47" s="23" t="s">
        <v>118</v>
      </c>
    </row>
    <row r="48" spans="2:6" ht="12.75" customHeight="1" x14ac:dyDescent="0.2">
      <c r="B48" s="23" t="s">
        <v>120</v>
      </c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</sheetData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3"/>
  <sheetViews>
    <sheetView workbookViewId="0">
      <selection activeCell="C95" sqref="C95"/>
    </sheetView>
  </sheetViews>
  <sheetFormatPr defaultRowHeight="12.75" x14ac:dyDescent="0.2"/>
  <cols>
    <col min="5" max="5" width="25.7109375" customWidth="1"/>
  </cols>
  <sheetData>
    <row r="2" spans="2:7" ht="30" x14ac:dyDescent="0.2">
      <c r="B2" s="33" t="s">
        <v>113</v>
      </c>
      <c r="C2" s="33" t="s">
        <v>114</v>
      </c>
      <c r="D2" s="33" t="s">
        <v>115</v>
      </c>
      <c r="E2" s="33" t="s">
        <v>221</v>
      </c>
      <c r="F2" s="33" t="s">
        <v>117</v>
      </c>
      <c r="G2" s="33" t="s">
        <v>272</v>
      </c>
    </row>
    <row r="3" spans="2:7" ht="14.25" customHeight="1" x14ac:dyDescent="0.2">
      <c r="B3" s="33"/>
      <c r="C3" s="33"/>
      <c r="D3" s="33"/>
      <c r="E3" s="33"/>
      <c r="F3" s="33"/>
      <c r="G3" s="33"/>
    </row>
    <row r="4" spans="2:7" ht="14.25" customHeight="1" x14ac:dyDescent="0.2">
      <c r="B4" s="29">
        <v>1</v>
      </c>
      <c r="C4" s="29">
        <v>92.4</v>
      </c>
      <c r="D4" s="30"/>
      <c r="E4" s="30" t="s">
        <v>127</v>
      </c>
      <c r="F4" s="29">
        <v>19</v>
      </c>
      <c r="G4" s="29">
        <v>4</v>
      </c>
    </row>
    <row r="5" spans="2:7" ht="14.25" customHeight="1" x14ac:dyDescent="0.2">
      <c r="B5" s="31">
        <v>2</v>
      </c>
      <c r="C5" s="31">
        <v>91.555999999999997</v>
      </c>
      <c r="D5" s="31">
        <v>-0.38600000000000001</v>
      </c>
      <c r="E5" s="32" t="s">
        <v>122</v>
      </c>
      <c r="F5" s="31">
        <v>23</v>
      </c>
      <c r="G5" s="31">
        <v>5</v>
      </c>
    </row>
    <row r="6" spans="2:7" ht="14.25" customHeight="1" x14ac:dyDescent="0.2">
      <c r="B6" s="29">
        <v>3</v>
      </c>
      <c r="C6" s="29">
        <v>91.105000000000004</v>
      </c>
      <c r="D6" s="29">
        <v>-0.45</v>
      </c>
      <c r="E6" s="30" t="s">
        <v>123</v>
      </c>
      <c r="F6" s="29">
        <v>24</v>
      </c>
      <c r="G6" s="29">
        <v>5</v>
      </c>
    </row>
    <row r="7" spans="2:7" ht="14.25" customHeight="1" x14ac:dyDescent="0.2">
      <c r="B7" s="31">
        <v>4</v>
      </c>
      <c r="C7" s="31">
        <v>90</v>
      </c>
      <c r="D7" s="31">
        <v>-0.38900000000000001</v>
      </c>
      <c r="E7" s="32" t="s">
        <v>132</v>
      </c>
      <c r="F7" s="31">
        <v>24</v>
      </c>
      <c r="G7" s="31">
        <v>5</v>
      </c>
    </row>
    <row r="8" spans="2:7" ht="14.25" customHeight="1" x14ac:dyDescent="0.2">
      <c r="B8" s="29">
        <v>5</v>
      </c>
      <c r="C8" s="29">
        <v>88.167000000000002</v>
      </c>
      <c r="D8" s="29">
        <v>0.22500000000000001</v>
      </c>
      <c r="E8" s="30" t="s">
        <v>121</v>
      </c>
      <c r="F8" s="29">
        <v>23</v>
      </c>
      <c r="G8" s="29">
        <v>5</v>
      </c>
    </row>
    <row r="9" spans="2:7" ht="14.25" customHeight="1" x14ac:dyDescent="0.2">
      <c r="B9" s="31">
        <v>6</v>
      </c>
      <c r="C9" s="31">
        <v>87.9</v>
      </c>
      <c r="D9" s="31">
        <v>5.0000000000000001E-3</v>
      </c>
      <c r="E9" s="32" t="s">
        <v>125</v>
      </c>
      <c r="F9" s="31">
        <v>25</v>
      </c>
      <c r="G9" s="31">
        <v>5</v>
      </c>
    </row>
    <row r="10" spans="2:7" ht="14.25" customHeight="1" x14ac:dyDescent="0.2">
      <c r="B10" s="29">
        <v>7</v>
      </c>
      <c r="C10" s="29">
        <v>87.388999999999996</v>
      </c>
      <c r="D10" s="29">
        <v>1.1539999999999999</v>
      </c>
      <c r="E10" s="30" t="s">
        <v>139</v>
      </c>
      <c r="F10" s="29">
        <v>23</v>
      </c>
      <c r="G10" s="29">
        <v>5</v>
      </c>
    </row>
    <row r="11" spans="2:7" ht="14.25" customHeight="1" x14ac:dyDescent="0.2">
      <c r="B11" s="31">
        <v>8</v>
      </c>
      <c r="C11" s="31">
        <v>87.316000000000003</v>
      </c>
      <c r="D11" s="31">
        <v>3.7999999999999999E-2</v>
      </c>
      <c r="E11" s="32" t="s">
        <v>124</v>
      </c>
      <c r="F11" s="31">
        <v>24</v>
      </c>
      <c r="G11" s="31">
        <v>5</v>
      </c>
    </row>
    <row r="12" spans="2:7" ht="14.25" customHeight="1" x14ac:dyDescent="0.2">
      <c r="B12" s="29">
        <v>9</v>
      </c>
      <c r="C12" s="29">
        <v>87.052999999999997</v>
      </c>
      <c r="D12" s="29">
        <v>0.16400000000000001</v>
      </c>
      <c r="E12" s="30" t="s">
        <v>131</v>
      </c>
      <c r="F12" s="29">
        <v>24</v>
      </c>
      <c r="G12" s="29">
        <v>5</v>
      </c>
    </row>
    <row r="13" spans="2:7" ht="14.25" customHeight="1" x14ac:dyDescent="0.2">
      <c r="B13" s="31">
        <v>10</v>
      </c>
      <c r="C13" s="31">
        <v>86.789000000000001</v>
      </c>
      <c r="D13" s="31">
        <v>1.123</v>
      </c>
      <c r="E13" s="32" t="s">
        <v>140</v>
      </c>
      <c r="F13" s="31">
        <v>24</v>
      </c>
      <c r="G13" s="31">
        <v>5</v>
      </c>
    </row>
    <row r="14" spans="2:7" ht="14.25" customHeight="1" x14ac:dyDescent="0.2">
      <c r="B14" s="29">
        <v>11</v>
      </c>
      <c r="C14" s="29">
        <v>86.683999999999997</v>
      </c>
      <c r="D14" s="29">
        <v>0.29499999999999998</v>
      </c>
      <c r="E14" s="30" t="s">
        <v>126</v>
      </c>
      <c r="F14" s="29">
        <v>24</v>
      </c>
      <c r="G14" s="29">
        <v>5</v>
      </c>
    </row>
    <row r="15" spans="2:7" ht="14.25" customHeight="1" x14ac:dyDescent="0.2">
      <c r="B15" s="31">
        <v>12</v>
      </c>
      <c r="C15" s="31">
        <v>85.533000000000001</v>
      </c>
      <c r="D15" s="31">
        <v>1.133</v>
      </c>
      <c r="E15" s="32" t="s">
        <v>130</v>
      </c>
      <c r="F15" s="31">
        <v>18</v>
      </c>
      <c r="G15" s="31">
        <v>3</v>
      </c>
    </row>
    <row r="16" spans="2:7" ht="14.25" customHeight="1" x14ac:dyDescent="0.2">
      <c r="B16" s="29">
        <v>13</v>
      </c>
      <c r="C16" s="29">
        <v>83.688000000000002</v>
      </c>
      <c r="D16" s="29">
        <v>-0.17899999999999999</v>
      </c>
      <c r="E16" s="30" t="s">
        <v>141</v>
      </c>
      <c r="F16" s="29">
        <v>21</v>
      </c>
      <c r="G16" s="29">
        <v>5</v>
      </c>
    </row>
    <row r="17" spans="2:7" ht="14.25" customHeight="1" x14ac:dyDescent="0.2">
      <c r="B17" s="31">
        <v>14</v>
      </c>
      <c r="C17" s="31">
        <v>83.4</v>
      </c>
      <c r="D17" s="31">
        <v>-0.126</v>
      </c>
      <c r="E17" s="32" t="s">
        <v>144</v>
      </c>
      <c r="F17" s="31">
        <v>25</v>
      </c>
      <c r="G17" s="31">
        <v>5</v>
      </c>
    </row>
    <row r="18" spans="2:7" ht="14.25" customHeight="1" x14ac:dyDescent="0.2">
      <c r="B18" s="29">
        <v>15</v>
      </c>
      <c r="C18" s="29">
        <v>83.332999999999998</v>
      </c>
      <c r="D18" s="30"/>
      <c r="E18" s="30" t="s">
        <v>151</v>
      </c>
      <c r="F18" s="29">
        <v>20</v>
      </c>
      <c r="G18" s="29">
        <v>5</v>
      </c>
    </row>
    <row r="19" spans="2:7" ht="14.25" customHeight="1" x14ac:dyDescent="0.2">
      <c r="B19" s="31">
        <v>-16</v>
      </c>
      <c r="C19" s="31">
        <v>83.316000000000003</v>
      </c>
      <c r="D19" s="32"/>
      <c r="E19" s="32" t="s">
        <v>137</v>
      </c>
      <c r="F19" s="31">
        <v>24</v>
      </c>
      <c r="G19" s="31">
        <v>5</v>
      </c>
    </row>
    <row r="20" spans="2:7" ht="14.25" customHeight="1" x14ac:dyDescent="0.2">
      <c r="B20" s="29">
        <v>-16</v>
      </c>
      <c r="C20" s="29">
        <v>83.316000000000003</v>
      </c>
      <c r="D20" s="30"/>
      <c r="E20" s="30" t="s">
        <v>138</v>
      </c>
      <c r="F20" s="29">
        <v>24</v>
      </c>
      <c r="G20" s="29">
        <v>5</v>
      </c>
    </row>
    <row r="21" spans="2:7" ht="14.25" customHeight="1" x14ac:dyDescent="0.2">
      <c r="B21" s="31">
        <v>18</v>
      </c>
      <c r="C21" s="31">
        <v>82.647000000000006</v>
      </c>
      <c r="D21" s="31">
        <v>-0.10299999999999999</v>
      </c>
      <c r="E21" s="32" t="s">
        <v>150</v>
      </c>
      <c r="F21" s="31">
        <v>22</v>
      </c>
      <c r="G21" s="31">
        <v>5</v>
      </c>
    </row>
    <row r="22" spans="2:7" ht="14.25" customHeight="1" x14ac:dyDescent="0.2">
      <c r="B22" s="29">
        <v>19</v>
      </c>
      <c r="C22" s="29">
        <v>82.611000000000004</v>
      </c>
      <c r="D22" s="29">
        <v>-0.21199999999999999</v>
      </c>
      <c r="E22" s="30" t="s">
        <v>128</v>
      </c>
      <c r="F22" s="29">
        <v>23</v>
      </c>
      <c r="G22" s="29">
        <v>5</v>
      </c>
    </row>
    <row r="23" spans="2:7" ht="14.25" customHeight="1" x14ac:dyDescent="0.2">
      <c r="B23" s="31">
        <v>20</v>
      </c>
      <c r="C23" s="31">
        <v>82.158000000000001</v>
      </c>
      <c r="D23" s="31">
        <v>-0.17499999999999999</v>
      </c>
      <c r="E23" s="32" t="s">
        <v>129</v>
      </c>
      <c r="F23" s="31">
        <v>24</v>
      </c>
      <c r="G23" s="31">
        <v>5</v>
      </c>
    </row>
    <row r="24" spans="2:7" ht="14.25" customHeight="1" x14ac:dyDescent="0.2">
      <c r="B24" s="29">
        <v>21</v>
      </c>
      <c r="C24" s="29">
        <v>82.058999999999997</v>
      </c>
      <c r="D24" s="29">
        <v>0.309</v>
      </c>
      <c r="E24" s="30" t="s">
        <v>146</v>
      </c>
      <c r="F24" s="29">
        <v>22</v>
      </c>
      <c r="G24" s="29">
        <v>5</v>
      </c>
    </row>
    <row r="25" spans="2:7" ht="14.25" customHeight="1" x14ac:dyDescent="0.2">
      <c r="B25" s="31">
        <v>22</v>
      </c>
      <c r="C25" s="31">
        <v>82</v>
      </c>
      <c r="D25" s="31">
        <v>0.33300000000000002</v>
      </c>
      <c r="E25" s="32" t="s">
        <v>145</v>
      </c>
      <c r="F25" s="31">
        <v>21</v>
      </c>
      <c r="G25" s="31">
        <v>5</v>
      </c>
    </row>
    <row r="26" spans="2:7" ht="14.25" customHeight="1" x14ac:dyDescent="0.2">
      <c r="B26" s="29">
        <v>-23</v>
      </c>
      <c r="C26" s="29">
        <v>81.094999999999999</v>
      </c>
      <c r="D26" s="29">
        <v>-0.45500000000000002</v>
      </c>
      <c r="E26" s="30" t="s">
        <v>147</v>
      </c>
      <c r="F26" s="29">
        <v>26</v>
      </c>
      <c r="G26" s="29">
        <v>5</v>
      </c>
    </row>
    <row r="27" spans="2:7" ht="14.25" customHeight="1" x14ac:dyDescent="0.2">
      <c r="B27" s="31">
        <v>-23</v>
      </c>
      <c r="C27" s="31">
        <v>81.094999999999999</v>
      </c>
      <c r="D27" s="31">
        <v>-0.45500000000000002</v>
      </c>
      <c r="E27" s="32" t="s">
        <v>148</v>
      </c>
      <c r="F27" s="31">
        <v>26</v>
      </c>
      <c r="G27" s="31">
        <v>5</v>
      </c>
    </row>
    <row r="28" spans="2:7" ht="14.25" customHeight="1" x14ac:dyDescent="0.2">
      <c r="B28" s="29">
        <v>25</v>
      </c>
      <c r="C28" s="29">
        <v>79.688000000000002</v>
      </c>
      <c r="D28" s="29">
        <v>0.68799999999999994</v>
      </c>
      <c r="E28" s="30" t="s">
        <v>158</v>
      </c>
      <c r="F28" s="29">
        <v>21</v>
      </c>
      <c r="G28" s="29">
        <v>5</v>
      </c>
    </row>
    <row r="29" spans="2:7" ht="14.25" customHeight="1" x14ac:dyDescent="0.2">
      <c r="B29" s="31">
        <v>26</v>
      </c>
      <c r="C29" s="31">
        <v>79.625</v>
      </c>
      <c r="D29" s="31">
        <v>0.75800000000000001</v>
      </c>
      <c r="E29" s="32" t="s">
        <v>156</v>
      </c>
      <c r="F29" s="31">
        <v>21</v>
      </c>
      <c r="G29" s="31">
        <v>5</v>
      </c>
    </row>
    <row r="30" spans="2:7" ht="14.25" customHeight="1" x14ac:dyDescent="0.2">
      <c r="B30" s="29">
        <v>27</v>
      </c>
      <c r="C30" s="29">
        <v>79.466999999999999</v>
      </c>
      <c r="D30" s="29">
        <v>1.2</v>
      </c>
      <c r="E30" s="30" t="s">
        <v>152</v>
      </c>
      <c r="F30" s="29">
        <v>16</v>
      </c>
      <c r="G30" s="29">
        <v>1</v>
      </c>
    </row>
    <row r="31" spans="2:7" ht="14.25" customHeight="1" x14ac:dyDescent="0.2">
      <c r="B31" s="31">
        <v>28</v>
      </c>
      <c r="C31" s="31">
        <v>78.8</v>
      </c>
      <c r="D31" s="32"/>
      <c r="E31" s="32" t="s">
        <v>149</v>
      </c>
      <c r="F31" s="31">
        <v>16</v>
      </c>
      <c r="G31" s="31">
        <v>1</v>
      </c>
    </row>
    <row r="32" spans="2:7" ht="14.25" customHeight="1" x14ac:dyDescent="0.2">
      <c r="B32" s="29">
        <v>-29</v>
      </c>
      <c r="C32" s="29">
        <v>78.599999999999994</v>
      </c>
      <c r="D32" s="29">
        <v>0</v>
      </c>
      <c r="E32" s="30" t="s">
        <v>133</v>
      </c>
      <c r="F32" s="29">
        <v>19</v>
      </c>
      <c r="G32" s="29">
        <v>4</v>
      </c>
    </row>
    <row r="33" spans="2:7" ht="14.25" customHeight="1" x14ac:dyDescent="0.2">
      <c r="B33" s="31">
        <v>-29</v>
      </c>
      <c r="C33" s="31">
        <v>78.599999999999994</v>
      </c>
      <c r="D33" s="31">
        <v>0</v>
      </c>
      <c r="E33" s="32" t="s">
        <v>134</v>
      </c>
      <c r="F33" s="31">
        <v>19</v>
      </c>
      <c r="G33" s="31">
        <v>4</v>
      </c>
    </row>
    <row r="34" spans="2:7" ht="14.25" customHeight="1" x14ac:dyDescent="0.2">
      <c r="B34" s="29">
        <v>31</v>
      </c>
      <c r="C34" s="29">
        <v>78.533000000000001</v>
      </c>
      <c r="D34" s="30"/>
      <c r="E34" s="30" t="s">
        <v>154</v>
      </c>
      <c r="F34" s="29">
        <v>18</v>
      </c>
      <c r="G34" s="29">
        <v>3</v>
      </c>
    </row>
    <row r="35" spans="2:7" ht="14.25" customHeight="1" x14ac:dyDescent="0.2">
      <c r="B35" s="31">
        <v>-32</v>
      </c>
      <c r="C35" s="31">
        <v>78.412000000000006</v>
      </c>
      <c r="D35" s="31">
        <v>-0.52600000000000002</v>
      </c>
      <c r="E35" s="32" t="s">
        <v>171</v>
      </c>
      <c r="F35" s="31">
        <v>22</v>
      </c>
      <c r="G35" s="31">
        <v>5</v>
      </c>
    </row>
    <row r="36" spans="2:7" ht="14.25" customHeight="1" x14ac:dyDescent="0.2">
      <c r="B36" s="29">
        <v>-32</v>
      </c>
      <c r="C36" s="29">
        <v>78.412000000000006</v>
      </c>
      <c r="D36" s="29">
        <v>-0.52600000000000002</v>
      </c>
      <c r="E36" s="30" t="s">
        <v>173</v>
      </c>
      <c r="F36" s="29">
        <v>22</v>
      </c>
      <c r="G36" s="29">
        <v>5</v>
      </c>
    </row>
    <row r="37" spans="2:7" ht="14.25" customHeight="1" x14ac:dyDescent="0.2">
      <c r="B37" s="31">
        <v>34</v>
      </c>
      <c r="C37" s="31">
        <v>78.117999999999995</v>
      </c>
      <c r="D37" s="31">
        <v>-0.56999999999999995</v>
      </c>
      <c r="E37" s="32" t="s">
        <v>159</v>
      </c>
      <c r="F37" s="31">
        <v>22</v>
      </c>
      <c r="G37" s="31">
        <v>5</v>
      </c>
    </row>
    <row r="38" spans="2:7" ht="14.25" customHeight="1" x14ac:dyDescent="0.2">
      <c r="B38" s="29">
        <v>35</v>
      </c>
      <c r="C38" s="29">
        <v>77.944000000000003</v>
      </c>
      <c r="D38" s="29">
        <v>-0.46700000000000003</v>
      </c>
      <c r="E38" s="30" t="s">
        <v>167</v>
      </c>
      <c r="F38" s="29">
        <v>23</v>
      </c>
      <c r="G38" s="29">
        <v>5</v>
      </c>
    </row>
    <row r="39" spans="2:7" ht="14.25" customHeight="1" x14ac:dyDescent="0.2">
      <c r="B39" s="31">
        <v>36</v>
      </c>
      <c r="C39" s="31">
        <v>77.856999999999999</v>
      </c>
      <c r="D39" s="31">
        <v>-0.443</v>
      </c>
      <c r="E39" s="32" t="s">
        <v>168</v>
      </c>
      <c r="F39" s="31">
        <v>26</v>
      </c>
      <c r="G39" s="31">
        <v>5</v>
      </c>
    </row>
    <row r="40" spans="2:7" ht="14.25" customHeight="1" x14ac:dyDescent="0.2">
      <c r="B40" s="29">
        <v>-37</v>
      </c>
      <c r="C40" s="29">
        <v>77.8</v>
      </c>
      <c r="D40" s="29">
        <v>0.13300000000000001</v>
      </c>
      <c r="E40" s="30" t="s">
        <v>174</v>
      </c>
      <c r="F40" s="29">
        <v>20</v>
      </c>
      <c r="G40" s="29">
        <v>5</v>
      </c>
    </row>
    <row r="41" spans="2:7" ht="14.25" customHeight="1" x14ac:dyDescent="0.2">
      <c r="B41" s="31">
        <v>-37</v>
      </c>
      <c r="C41" s="31">
        <v>77.8</v>
      </c>
      <c r="D41" s="32"/>
      <c r="E41" s="32" t="s">
        <v>162</v>
      </c>
      <c r="F41" s="31">
        <v>16</v>
      </c>
      <c r="G41" s="31">
        <v>1</v>
      </c>
    </row>
    <row r="42" spans="2:7" ht="14.25" customHeight="1" x14ac:dyDescent="0.2">
      <c r="B42" s="29">
        <v>39</v>
      </c>
      <c r="C42" s="29">
        <v>77.733000000000004</v>
      </c>
      <c r="D42" s="29">
        <v>1.8</v>
      </c>
      <c r="E42" s="30" t="s">
        <v>157</v>
      </c>
      <c r="F42" s="29">
        <v>16</v>
      </c>
      <c r="G42" s="29">
        <v>1</v>
      </c>
    </row>
    <row r="43" spans="2:7" ht="14.25" customHeight="1" x14ac:dyDescent="0.2">
      <c r="B43" s="31">
        <v>40</v>
      </c>
      <c r="C43" s="31">
        <v>77.667000000000002</v>
      </c>
      <c r="D43" s="31">
        <v>0.78400000000000003</v>
      </c>
      <c r="E43" s="32" t="s">
        <v>155</v>
      </c>
      <c r="F43" s="31">
        <v>23</v>
      </c>
      <c r="G43" s="31">
        <v>5</v>
      </c>
    </row>
    <row r="44" spans="2:7" ht="14.25" customHeight="1" x14ac:dyDescent="0.2">
      <c r="B44" s="29">
        <v>41</v>
      </c>
      <c r="C44" s="29">
        <v>77.471000000000004</v>
      </c>
      <c r="D44" s="29">
        <v>-0.52900000000000003</v>
      </c>
      <c r="E44" s="30" t="s">
        <v>170</v>
      </c>
      <c r="F44" s="29">
        <v>22</v>
      </c>
      <c r="G44" s="29">
        <v>5</v>
      </c>
    </row>
    <row r="45" spans="2:7" ht="14.25" customHeight="1" x14ac:dyDescent="0.2">
      <c r="B45" s="31">
        <v>42</v>
      </c>
      <c r="C45" s="31">
        <v>77.412000000000006</v>
      </c>
      <c r="D45" s="31">
        <v>-0.65100000000000002</v>
      </c>
      <c r="E45" s="32" t="s">
        <v>178</v>
      </c>
      <c r="F45" s="31">
        <v>22</v>
      </c>
      <c r="G45" s="31">
        <v>5</v>
      </c>
    </row>
    <row r="46" spans="2:7" ht="14.25" customHeight="1" x14ac:dyDescent="0.2">
      <c r="B46" s="29">
        <v>43</v>
      </c>
      <c r="C46" s="29">
        <v>77.352999999999994</v>
      </c>
      <c r="D46" s="29">
        <v>-0.77200000000000002</v>
      </c>
      <c r="E46" s="30" t="s">
        <v>166</v>
      </c>
      <c r="F46" s="29">
        <v>22</v>
      </c>
      <c r="G46" s="29">
        <v>5</v>
      </c>
    </row>
    <row r="47" spans="2:7" ht="14.25" customHeight="1" x14ac:dyDescent="0.2">
      <c r="B47" s="31">
        <v>44</v>
      </c>
      <c r="C47" s="31">
        <v>77.332999999999998</v>
      </c>
      <c r="D47" s="31">
        <v>-0.72499999999999998</v>
      </c>
      <c r="E47" s="32" t="s">
        <v>165</v>
      </c>
      <c r="F47" s="31">
        <v>23</v>
      </c>
      <c r="G47" s="31">
        <v>5</v>
      </c>
    </row>
    <row r="48" spans="2:7" ht="14.25" customHeight="1" x14ac:dyDescent="0.2">
      <c r="B48" s="29">
        <v>45</v>
      </c>
      <c r="C48" s="29">
        <v>77.167000000000002</v>
      </c>
      <c r="D48" s="29">
        <v>-0.48</v>
      </c>
      <c r="E48" s="30" t="s">
        <v>163</v>
      </c>
      <c r="F48" s="29">
        <v>23</v>
      </c>
      <c r="G48" s="29">
        <v>5</v>
      </c>
    </row>
    <row r="49" spans="2:7" ht="14.25" customHeight="1" x14ac:dyDescent="0.2">
      <c r="B49" s="31">
        <v>46</v>
      </c>
      <c r="C49" s="31">
        <v>77.063000000000002</v>
      </c>
      <c r="D49" s="31">
        <v>-0.60399999999999998</v>
      </c>
      <c r="E49" s="32" t="s">
        <v>175</v>
      </c>
      <c r="F49" s="31">
        <v>21</v>
      </c>
      <c r="G49" s="31">
        <v>5</v>
      </c>
    </row>
    <row r="50" spans="2:7" ht="14.25" customHeight="1" x14ac:dyDescent="0.2">
      <c r="B50" s="29">
        <v>-47</v>
      </c>
      <c r="C50" s="29">
        <v>76.599999999999994</v>
      </c>
      <c r="D50" s="29">
        <v>0.8</v>
      </c>
      <c r="E50" s="30" t="s">
        <v>184</v>
      </c>
      <c r="F50" s="29">
        <v>20</v>
      </c>
      <c r="G50" s="29">
        <v>5</v>
      </c>
    </row>
    <row r="51" spans="2:7" ht="14.25" customHeight="1" x14ac:dyDescent="0.2">
      <c r="B51" s="31">
        <v>-47</v>
      </c>
      <c r="C51" s="31">
        <v>76.599999999999994</v>
      </c>
      <c r="D51" s="31">
        <v>0.8</v>
      </c>
      <c r="E51" s="32" t="s">
        <v>186</v>
      </c>
      <c r="F51" s="31">
        <v>20</v>
      </c>
      <c r="G51" s="31">
        <v>5</v>
      </c>
    </row>
    <row r="52" spans="2:7" ht="14.25" customHeight="1" x14ac:dyDescent="0.2">
      <c r="B52" s="29">
        <v>49</v>
      </c>
      <c r="C52" s="29">
        <v>76.388999999999996</v>
      </c>
      <c r="D52" s="29">
        <v>-0.49299999999999999</v>
      </c>
      <c r="E52" s="30" t="s">
        <v>169</v>
      </c>
      <c r="F52" s="29">
        <v>23</v>
      </c>
      <c r="G52" s="29">
        <v>5</v>
      </c>
    </row>
    <row r="53" spans="2:7" ht="14.25" customHeight="1" x14ac:dyDescent="0.2">
      <c r="B53" s="31">
        <v>-50</v>
      </c>
      <c r="C53" s="31">
        <v>75.2</v>
      </c>
      <c r="D53" s="31">
        <v>2.4</v>
      </c>
      <c r="E53" s="32" t="s">
        <v>142</v>
      </c>
      <c r="F53" s="31">
        <v>16</v>
      </c>
      <c r="G53" s="31">
        <v>1</v>
      </c>
    </row>
    <row r="54" spans="2:7" ht="14.25" customHeight="1" x14ac:dyDescent="0.2">
      <c r="B54" s="29">
        <v>-50</v>
      </c>
      <c r="C54" s="29">
        <v>75.2</v>
      </c>
      <c r="D54" s="29">
        <v>2.4</v>
      </c>
      <c r="E54" s="30" t="s">
        <v>143</v>
      </c>
      <c r="F54" s="29">
        <v>16</v>
      </c>
      <c r="G54" s="29">
        <v>1</v>
      </c>
    </row>
    <row r="55" spans="2:7" ht="14.25" customHeight="1" x14ac:dyDescent="0.2">
      <c r="B55" s="31">
        <v>52</v>
      </c>
      <c r="C55" s="31">
        <v>75.066999999999993</v>
      </c>
      <c r="D55" s="31">
        <v>0</v>
      </c>
      <c r="E55" s="32" t="s">
        <v>164</v>
      </c>
      <c r="F55" s="31">
        <v>17</v>
      </c>
      <c r="G55" s="31">
        <v>2</v>
      </c>
    </row>
    <row r="56" spans="2:7" ht="14.25" customHeight="1" x14ac:dyDescent="0.2">
      <c r="B56" s="29">
        <v>53</v>
      </c>
      <c r="C56" s="29">
        <v>75.05</v>
      </c>
      <c r="D56" s="29">
        <v>-0.63400000000000001</v>
      </c>
      <c r="E56" s="30" t="s">
        <v>182</v>
      </c>
      <c r="F56" s="29">
        <v>25</v>
      </c>
      <c r="G56" s="29">
        <v>5</v>
      </c>
    </row>
    <row r="57" spans="2:7" ht="14.25" customHeight="1" x14ac:dyDescent="0.2">
      <c r="B57" s="31">
        <v>54</v>
      </c>
      <c r="C57" s="31">
        <v>74.941000000000003</v>
      </c>
      <c r="D57" s="31">
        <v>-0.746</v>
      </c>
      <c r="E57" s="32" t="s">
        <v>181</v>
      </c>
      <c r="F57" s="31">
        <v>22</v>
      </c>
      <c r="G57" s="31">
        <v>5</v>
      </c>
    </row>
    <row r="58" spans="2:7" ht="14.25" customHeight="1" x14ac:dyDescent="0.2">
      <c r="B58" s="29">
        <v>55</v>
      </c>
      <c r="C58" s="29">
        <v>74.933000000000007</v>
      </c>
      <c r="D58" s="29">
        <v>0.73299999999999998</v>
      </c>
      <c r="E58" s="30" t="s">
        <v>160</v>
      </c>
      <c r="F58" s="29">
        <v>18</v>
      </c>
      <c r="G58" s="29">
        <v>3</v>
      </c>
    </row>
    <row r="59" spans="2:7" ht="14.25" customHeight="1" x14ac:dyDescent="0.2">
      <c r="B59" s="31">
        <v>56</v>
      </c>
      <c r="C59" s="31">
        <v>72.841999999999999</v>
      </c>
      <c r="D59" s="31">
        <v>0.28699999999999998</v>
      </c>
      <c r="E59" s="32" t="s">
        <v>176</v>
      </c>
      <c r="F59" s="31">
        <v>24</v>
      </c>
      <c r="G59" s="31">
        <v>5</v>
      </c>
    </row>
    <row r="60" spans="2:7" ht="14.25" customHeight="1" x14ac:dyDescent="0.2">
      <c r="B60" s="29">
        <v>57</v>
      </c>
      <c r="C60" s="29">
        <v>71.400000000000006</v>
      </c>
      <c r="D60" s="29">
        <v>1.333</v>
      </c>
      <c r="E60" s="30" t="s">
        <v>185</v>
      </c>
      <c r="F60" s="29">
        <v>19</v>
      </c>
      <c r="G60" s="29">
        <v>4</v>
      </c>
    </row>
    <row r="61" spans="2:7" ht="14.25" customHeight="1" x14ac:dyDescent="0.2">
      <c r="B61" s="31">
        <v>-58</v>
      </c>
      <c r="C61" s="31">
        <v>70.533000000000001</v>
      </c>
      <c r="D61" s="31">
        <v>1.6</v>
      </c>
      <c r="E61" s="32" t="s">
        <v>195</v>
      </c>
      <c r="F61" s="31">
        <v>18</v>
      </c>
      <c r="G61" s="31">
        <v>3</v>
      </c>
    </row>
    <row r="62" spans="2:7" ht="14.25" customHeight="1" x14ac:dyDescent="0.2">
      <c r="B62" s="29">
        <v>-58</v>
      </c>
      <c r="C62" s="29">
        <v>70.533000000000001</v>
      </c>
      <c r="D62" s="29">
        <v>1.6</v>
      </c>
      <c r="E62" s="30" t="s">
        <v>196</v>
      </c>
      <c r="F62" s="29">
        <v>18</v>
      </c>
      <c r="G62" s="29">
        <v>3</v>
      </c>
    </row>
    <row r="63" spans="2:7" ht="14.25" customHeight="1" x14ac:dyDescent="0.2">
      <c r="B63" s="31">
        <v>-60</v>
      </c>
      <c r="C63" s="31">
        <v>69.733000000000004</v>
      </c>
      <c r="D63" s="32"/>
      <c r="E63" s="32" t="s">
        <v>179</v>
      </c>
      <c r="F63" s="31">
        <v>15</v>
      </c>
      <c r="G63" s="31">
        <v>0</v>
      </c>
    </row>
    <row r="64" spans="2:7" ht="14.25" customHeight="1" x14ac:dyDescent="0.2">
      <c r="B64" s="29">
        <v>-60</v>
      </c>
      <c r="C64" s="29">
        <v>69.733000000000004</v>
      </c>
      <c r="D64" s="30"/>
      <c r="E64" s="30" t="s">
        <v>180</v>
      </c>
      <c r="F64" s="29">
        <v>15</v>
      </c>
      <c r="G64" s="29">
        <v>0</v>
      </c>
    </row>
    <row r="65" spans="2:7" ht="14.25" customHeight="1" x14ac:dyDescent="0.2">
      <c r="B65" s="31">
        <v>62</v>
      </c>
      <c r="C65" s="31">
        <v>69.55</v>
      </c>
      <c r="D65" s="31">
        <v>-0.39700000000000002</v>
      </c>
      <c r="E65" s="32" t="s">
        <v>194</v>
      </c>
      <c r="F65" s="31">
        <v>25</v>
      </c>
      <c r="G65" s="31">
        <v>5</v>
      </c>
    </row>
    <row r="66" spans="2:7" ht="14.25" customHeight="1" x14ac:dyDescent="0.2">
      <c r="B66" s="29">
        <v>-63</v>
      </c>
      <c r="C66" s="29">
        <v>69.066999999999993</v>
      </c>
      <c r="D66" s="30"/>
      <c r="E66" s="30" t="s">
        <v>200</v>
      </c>
      <c r="F66" s="29">
        <v>18</v>
      </c>
      <c r="G66" s="29">
        <v>3</v>
      </c>
    </row>
    <row r="67" spans="2:7" ht="14.25" customHeight="1" x14ac:dyDescent="0.2">
      <c r="B67" s="31">
        <v>-63</v>
      </c>
      <c r="C67" s="31">
        <v>69.066999999999993</v>
      </c>
      <c r="D67" s="32"/>
      <c r="E67" s="32" t="s">
        <v>201</v>
      </c>
      <c r="F67" s="31">
        <v>18</v>
      </c>
      <c r="G67" s="31">
        <v>3</v>
      </c>
    </row>
    <row r="68" spans="2:7" ht="14.25" customHeight="1" x14ac:dyDescent="0.2">
      <c r="B68" s="29">
        <v>-65</v>
      </c>
      <c r="C68" s="29">
        <v>68.066999999999993</v>
      </c>
      <c r="D68" s="30"/>
      <c r="E68" s="30" t="s">
        <v>188</v>
      </c>
      <c r="F68" s="29">
        <v>15</v>
      </c>
      <c r="G68" s="29">
        <v>0</v>
      </c>
    </row>
    <row r="69" spans="2:7" ht="14.25" customHeight="1" x14ac:dyDescent="0.2">
      <c r="B69" s="31">
        <v>-65</v>
      </c>
      <c r="C69" s="31">
        <v>68.066999999999993</v>
      </c>
      <c r="D69" s="32"/>
      <c r="E69" s="32" t="s">
        <v>189</v>
      </c>
      <c r="F69" s="31">
        <v>15</v>
      </c>
      <c r="G69" s="31">
        <v>0</v>
      </c>
    </row>
    <row r="70" spans="2:7" ht="14.25" customHeight="1" x14ac:dyDescent="0.2">
      <c r="B70" s="29">
        <v>67</v>
      </c>
      <c r="C70" s="29">
        <v>67.667000000000002</v>
      </c>
      <c r="D70" s="29">
        <v>0.73299999999999998</v>
      </c>
      <c r="E70" s="30" t="s">
        <v>197</v>
      </c>
      <c r="F70" s="29">
        <v>17</v>
      </c>
      <c r="G70" s="29">
        <v>2</v>
      </c>
    </row>
    <row r="71" spans="2:7" ht="14.25" customHeight="1" x14ac:dyDescent="0.2">
      <c r="B71" s="31">
        <v>68</v>
      </c>
      <c r="C71" s="31">
        <v>61.6</v>
      </c>
      <c r="D71" s="32"/>
      <c r="E71" s="32" t="s">
        <v>205</v>
      </c>
      <c r="F71" s="31">
        <v>18</v>
      </c>
      <c r="G71" s="31">
        <v>3</v>
      </c>
    </row>
    <row r="72" spans="2:7" ht="14.25" customHeight="1" x14ac:dyDescent="0.2">
      <c r="B72" s="29">
        <v>69</v>
      </c>
      <c r="C72" s="29">
        <v>60</v>
      </c>
      <c r="D72" s="29">
        <v>0.53300000000000003</v>
      </c>
      <c r="E72" s="30" t="s">
        <v>198</v>
      </c>
      <c r="F72" s="29">
        <v>20</v>
      </c>
      <c r="G72" s="29">
        <v>5</v>
      </c>
    </row>
    <row r="73" spans="2:7" ht="14.25" customHeight="1" x14ac:dyDescent="0.2">
      <c r="B73" s="31">
        <v>70</v>
      </c>
      <c r="C73" s="31">
        <v>57.4</v>
      </c>
      <c r="D73" s="31">
        <v>0.86699999999999999</v>
      </c>
      <c r="E73" s="32" t="s">
        <v>202</v>
      </c>
      <c r="F73" s="31">
        <v>18</v>
      </c>
      <c r="G73" s="31">
        <v>3</v>
      </c>
    </row>
    <row r="74" spans="2:7" ht="14.25" customHeight="1" x14ac:dyDescent="0.2">
      <c r="B74" s="29">
        <v>71</v>
      </c>
      <c r="C74" s="29">
        <v>55.133000000000003</v>
      </c>
      <c r="D74" s="29">
        <v>0</v>
      </c>
      <c r="E74" s="30" t="s">
        <v>208</v>
      </c>
      <c r="F74" s="29">
        <v>20</v>
      </c>
      <c r="G74" s="29">
        <v>5</v>
      </c>
    </row>
    <row r="75" spans="2:7" ht="14.25" customHeight="1" x14ac:dyDescent="0.2">
      <c r="B75" s="31">
        <v>72</v>
      </c>
      <c r="C75" s="31">
        <v>53.8</v>
      </c>
      <c r="D75" s="31">
        <v>0</v>
      </c>
      <c r="E75" s="32" t="s">
        <v>207</v>
      </c>
      <c r="F75" s="31">
        <v>18</v>
      </c>
      <c r="G75" s="31">
        <v>3</v>
      </c>
    </row>
    <row r="76" spans="2:7" ht="14.25" customHeight="1" x14ac:dyDescent="0.2">
      <c r="B76" s="96">
        <v>-73</v>
      </c>
      <c r="C76" s="96">
        <v>83.75</v>
      </c>
      <c r="D76" s="96">
        <v>3.5999999999999997E-2</v>
      </c>
      <c r="E76" s="97" t="s">
        <v>135</v>
      </c>
      <c r="F76" s="96">
        <v>8</v>
      </c>
      <c r="G76" s="96">
        <v>0</v>
      </c>
    </row>
    <row r="77" spans="2:7" ht="14.25" customHeight="1" x14ac:dyDescent="0.2">
      <c r="B77" s="98">
        <v>-73</v>
      </c>
      <c r="C77" s="98">
        <v>83.75</v>
      </c>
      <c r="D77" s="98">
        <v>3.5999999999999997E-2</v>
      </c>
      <c r="E77" s="99" t="s">
        <v>136</v>
      </c>
      <c r="F77" s="98">
        <v>8</v>
      </c>
      <c r="G77" s="98">
        <v>0</v>
      </c>
    </row>
    <row r="78" spans="2:7" ht="14.25" customHeight="1" x14ac:dyDescent="0.2">
      <c r="B78" s="96">
        <v>75</v>
      </c>
      <c r="C78" s="96">
        <v>75.923000000000002</v>
      </c>
      <c r="D78" s="96">
        <v>-0.24399999999999999</v>
      </c>
      <c r="E78" s="97" t="s">
        <v>153</v>
      </c>
      <c r="F78" s="96">
        <v>13</v>
      </c>
      <c r="G78" s="96">
        <v>0</v>
      </c>
    </row>
    <row r="79" spans="2:7" ht="14.25" customHeight="1" x14ac:dyDescent="0.2">
      <c r="B79" s="98">
        <v>76</v>
      </c>
      <c r="C79" s="98">
        <v>73.769000000000005</v>
      </c>
      <c r="D79" s="98">
        <v>0.10299999999999999</v>
      </c>
      <c r="E79" s="99" t="s">
        <v>161</v>
      </c>
      <c r="F79" s="98">
        <v>13</v>
      </c>
      <c r="G79" s="98">
        <v>0</v>
      </c>
    </row>
    <row r="80" spans="2:7" ht="14.25" customHeight="1" x14ac:dyDescent="0.2">
      <c r="B80" s="96">
        <v>-77</v>
      </c>
      <c r="C80" s="96">
        <v>71.153999999999996</v>
      </c>
      <c r="D80" s="97"/>
      <c r="E80" s="97" t="s">
        <v>190</v>
      </c>
      <c r="F80" s="96">
        <v>13</v>
      </c>
      <c r="G80" s="96">
        <v>0</v>
      </c>
    </row>
    <row r="81" spans="2:7" ht="14.25" customHeight="1" x14ac:dyDescent="0.2">
      <c r="B81" s="98">
        <v>-77</v>
      </c>
      <c r="C81" s="98">
        <v>71.153999999999996</v>
      </c>
      <c r="D81" s="99"/>
      <c r="E81" s="99" t="s">
        <v>191</v>
      </c>
      <c r="F81" s="98">
        <v>13</v>
      </c>
      <c r="G81" s="98">
        <v>0</v>
      </c>
    </row>
    <row r="82" spans="2:7" ht="14.25" customHeight="1" x14ac:dyDescent="0.2">
      <c r="B82" s="96">
        <v>79</v>
      </c>
      <c r="C82" s="96">
        <v>69.375</v>
      </c>
      <c r="D82" s="96">
        <v>2.2320000000000002</v>
      </c>
      <c r="E82" s="97" t="s">
        <v>172</v>
      </c>
      <c r="F82" s="96">
        <v>8</v>
      </c>
      <c r="G82" s="96">
        <v>0</v>
      </c>
    </row>
    <row r="83" spans="2:7" ht="14.25" customHeight="1" x14ac:dyDescent="0.2">
      <c r="B83" s="98">
        <v>-80</v>
      </c>
      <c r="C83" s="98">
        <v>69</v>
      </c>
      <c r="D83" s="99"/>
      <c r="E83" s="99" t="s">
        <v>192</v>
      </c>
      <c r="F83" s="98">
        <v>12</v>
      </c>
      <c r="G83" s="98">
        <v>0</v>
      </c>
    </row>
    <row r="84" spans="2:7" ht="14.25" customHeight="1" x14ac:dyDescent="0.2">
      <c r="B84" s="96">
        <v>-80</v>
      </c>
      <c r="C84" s="96">
        <v>69</v>
      </c>
      <c r="D84" s="97"/>
      <c r="E84" s="97" t="s">
        <v>193</v>
      </c>
      <c r="F84" s="96">
        <v>12</v>
      </c>
      <c r="G84" s="96">
        <v>0</v>
      </c>
    </row>
    <row r="85" spans="2:7" ht="14.25" customHeight="1" x14ac:dyDescent="0.2">
      <c r="B85" s="98">
        <v>82</v>
      </c>
      <c r="C85" s="98">
        <v>64.230999999999995</v>
      </c>
      <c r="D85" s="98">
        <v>1.7310000000000001</v>
      </c>
      <c r="E85" s="99" t="s">
        <v>177</v>
      </c>
      <c r="F85" s="98">
        <v>13</v>
      </c>
      <c r="G85" s="98">
        <v>0</v>
      </c>
    </row>
    <row r="86" spans="2:7" ht="14.25" customHeight="1" x14ac:dyDescent="0.2">
      <c r="B86" s="96">
        <v>-83</v>
      </c>
      <c r="C86" s="96">
        <v>53.8</v>
      </c>
      <c r="D86" s="97"/>
      <c r="E86" s="97" t="s">
        <v>203</v>
      </c>
      <c r="F86" s="96">
        <v>10</v>
      </c>
      <c r="G86" s="96">
        <v>0</v>
      </c>
    </row>
    <row r="87" spans="2:7" ht="14.25" customHeight="1" x14ac:dyDescent="0.2">
      <c r="B87" s="98">
        <v>-83</v>
      </c>
      <c r="C87" s="98">
        <v>53.8</v>
      </c>
      <c r="D87" s="99"/>
      <c r="E87" s="99" t="s">
        <v>204</v>
      </c>
      <c r="F87" s="98">
        <v>10</v>
      </c>
      <c r="G87" s="98">
        <v>0</v>
      </c>
    </row>
    <row r="88" spans="2:7" ht="14.25" customHeight="1" x14ac:dyDescent="0.2">
      <c r="B88" s="100">
        <v>85</v>
      </c>
      <c r="C88" s="100">
        <v>70</v>
      </c>
      <c r="D88" s="101"/>
      <c r="E88" s="101" t="s">
        <v>183</v>
      </c>
      <c r="F88" s="100">
        <v>1</v>
      </c>
      <c r="G88" s="100">
        <v>0</v>
      </c>
    </row>
    <row r="89" spans="2:7" ht="14.25" customHeight="1" x14ac:dyDescent="0.2">
      <c r="B89" s="102">
        <v>86</v>
      </c>
      <c r="C89" s="102">
        <v>69</v>
      </c>
      <c r="D89" s="103"/>
      <c r="E89" s="103" t="s">
        <v>187</v>
      </c>
      <c r="F89" s="102">
        <v>1</v>
      </c>
      <c r="G89" s="102">
        <v>0</v>
      </c>
    </row>
    <row r="90" spans="2:7" ht="14.25" customHeight="1" x14ac:dyDescent="0.2">
      <c r="B90" s="100">
        <v>87</v>
      </c>
      <c r="C90" s="100">
        <v>62.667000000000002</v>
      </c>
      <c r="D90" s="101"/>
      <c r="E90" s="101" t="s">
        <v>199</v>
      </c>
      <c r="F90" s="100">
        <v>6</v>
      </c>
      <c r="G90" s="100">
        <v>0</v>
      </c>
    </row>
    <row r="91" spans="2:7" ht="14.25" customHeight="1" x14ac:dyDescent="0.2">
      <c r="B91" s="102">
        <v>88</v>
      </c>
      <c r="C91" s="102">
        <v>55</v>
      </c>
      <c r="D91" s="103"/>
      <c r="E91" s="103" t="s">
        <v>206</v>
      </c>
      <c r="F91" s="102">
        <v>1</v>
      </c>
    </row>
    <row r="93" spans="2:7" x14ac:dyDescent="0.2">
      <c r="B93" s="104" t="s">
        <v>273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workbookViewId="0">
      <selection activeCell="H13" sqref="H13"/>
    </sheetView>
  </sheetViews>
  <sheetFormatPr defaultRowHeight="12.75" x14ac:dyDescent="0.2"/>
  <cols>
    <col min="6" max="6" width="48.5703125" customWidth="1"/>
  </cols>
  <sheetData>
    <row r="2" spans="2:6" ht="14.25" customHeight="1" x14ac:dyDescent="0.2">
      <c r="B2" s="33" t="s">
        <v>113</v>
      </c>
      <c r="C2" s="33" t="s">
        <v>271</v>
      </c>
      <c r="D2" s="33" t="s">
        <v>222</v>
      </c>
      <c r="E2" s="33" t="s">
        <v>115</v>
      </c>
      <c r="F2" s="33" t="s">
        <v>116</v>
      </c>
    </row>
    <row r="3" spans="2:6" ht="14.25" customHeight="1" x14ac:dyDescent="0.2">
      <c r="B3" s="45">
        <v>1</v>
      </c>
      <c r="C3" s="46" t="s">
        <v>226</v>
      </c>
      <c r="D3" s="45">
        <v>179.7</v>
      </c>
      <c r="E3" s="45">
        <v>2.4</v>
      </c>
      <c r="F3" s="47" t="s">
        <v>227</v>
      </c>
    </row>
    <row r="4" spans="2:6" ht="14.25" customHeight="1" x14ac:dyDescent="0.2">
      <c r="B4" s="45">
        <v>2</v>
      </c>
      <c r="C4" s="46" t="s">
        <v>226</v>
      </c>
      <c r="D4" s="45">
        <v>178</v>
      </c>
      <c r="E4" s="45">
        <v>-7.4</v>
      </c>
      <c r="F4" s="47" t="s">
        <v>228</v>
      </c>
    </row>
    <row r="5" spans="2:6" ht="14.25" customHeight="1" x14ac:dyDescent="0.2">
      <c r="B5" s="45">
        <v>3</v>
      </c>
      <c r="C5" s="46" t="s">
        <v>226</v>
      </c>
      <c r="D5" s="45">
        <v>176</v>
      </c>
      <c r="E5" s="45">
        <v>2.5</v>
      </c>
      <c r="F5" s="47" t="s">
        <v>229</v>
      </c>
    </row>
    <row r="6" spans="2:6" ht="14.25" customHeight="1" x14ac:dyDescent="0.2">
      <c r="B6" s="45">
        <v>4</v>
      </c>
      <c r="C6" s="46" t="s">
        <v>226</v>
      </c>
      <c r="D6" s="45">
        <v>170.9</v>
      </c>
      <c r="E6" s="45">
        <v>-0.9</v>
      </c>
      <c r="F6" s="47" t="s">
        <v>230</v>
      </c>
    </row>
    <row r="7" spans="2:6" ht="14.25" customHeight="1" x14ac:dyDescent="0.2">
      <c r="B7" s="45">
        <v>5</v>
      </c>
      <c r="C7" s="46" t="s">
        <v>226</v>
      </c>
      <c r="D7" s="45">
        <v>170.7</v>
      </c>
      <c r="E7" s="45">
        <v>-0.3</v>
      </c>
      <c r="F7" s="47" t="s">
        <v>231</v>
      </c>
    </row>
    <row r="8" spans="2:6" ht="14.25" customHeight="1" x14ac:dyDescent="0.2">
      <c r="B8" s="45">
        <v>6</v>
      </c>
      <c r="C8" s="46" t="s">
        <v>226</v>
      </c>
      <c r="D8" s="45">
        <v>168.4</v>
      </c>
      <c r="E8" s="45">
        <v>-0.2</v>
      </c>
      <c r="F8" s="47" t="s">
        <v>232</v>
      </c>
    </row>
    <row r="9" spans="2:6" ht="14.25" customHeight="1" x14ac:dyDescent="0.2">
      <c r="B9" s="45">
        <v>7</v>
      </c>
      <c r="C9" s="46" t="s">
        <v>226</v>
      </c>
      <c r="D9" s="45">
        <v>167.6</v>
      </c>
      <c r="E9" s="45">
        <v>-2</v>
      </c>
      <c r="F9" s="47" t="s">
        <v>233</v>
      </c>
    </row>
    <row r="10" spans="2:6" ht="14.25" customHeight="1" x14ac:dyDescent="0.2">
      <c r="B10" s="45">
        <v>8</v>
      </c>
      <c r="C10" s="46" t="s">
        <v>226</v>
      </c>
      <c r="D10" s="45">
        <v>166.6</v>
      </c>
      <c r="E10" s="45">
        <v>-4</v>
      </c>
      <c r="F10" s="47" t="s">
        <v>234</v>
      </c>
    </row>
    <row r="11" spans="2:6" ht="14.25" customHeight="1" x14ac:dyDescent="0.2">
      <c r="B11" s="45">
        <v>9</v>
      </c>
      <c r="C11" s="46" t="s">
        <v>226</v>
      </c>
      <c r="D11" s="45">
        <v>165.4</v>
      </c>
      <c r="E11" s="47"/>
      <c r="F11" s="47" t="s">
        <v>235</v>
      </c>
    </row>
    <row r="12" spans="2:6" ht="14.25" customHeight="1" x14ac:dyDescent="0.2">
      <c r="B12" s="45">
        <v>10</v>
      </c>
      <c r="C12" s="46" t="s">
        <v>226</v>
      </c>
      <c r="D12" s="45">
        <v>162</v>
      </c>
      <c r="E12" s="45">
        <v>4.3</v>
      </c>
      <c r="F12" s="47" t="s">
        <v>236</v>
      </c>
    </row>
    <row r="13" spans="2:6" ht="14.25" customHeight="1" x14ac:dyDescent="0.2">
      <c r="B13" s="45">
        <v>-11</v>
      </c>
      <c r="C13" s="46" t="s">
        <v>226</v>
      </c>
      <c r="D13" s="45">
        <v>159</v>
      </c>
      <c r="E13" s="45">
        <v>2.4</v>
      </c>
      <c r="F13" s="47" t="s">
        <v>237</v>
      </c>
    </row>
    <row r="14" spans="2:6" ht="14.25" customHeight="1" x14ac:dyDescent="0.2">
      <c r="B14" s="45">
        <v>-11</v>
      </c>
      <c r="C14" s="46" t="s">
        <v>226</v>
      </c>
      <c r="D14" s="45">
        <v>159</v>
      </c>
      <c r="E14" s="45">
        <v>4.4000000000000004</v>
      </c>
      <c r="F14" s="47" t="s">
        <v>238</v>
      </c>
    </row>
    <row r="15" spans="2:6" ht="14.25" customHeight="1" x14ac:dyDescent="0.2">
      <c r="B15" s="45">
        <v>13</v>
      </c>
      <c r="C15" s="46" t="s">
        <v>226</v>
      </c>
      <c r="D15" s="45">
        <v>158.4</v>
      </c>
      <c r="E15" s="45">
        <v>0.8</v>
      </c>
      <c r="F15" s="47" t="s">
        <v>239</v>
      </c>
    </row>
    <row r="16" spans="2:6" ht="14.25" customHeight="1" x14ac:dyDescent="0.2">
      <c r="B16" s="48">
        <v>14</v>
      </c>
      <c r="C16" s="49" t="s">
        <v>226</v>
      </c>
      <c r="D16" s="48">
        <v>156.6</v>
      </c>
      <c r="E16" s="48">
        <v>-8</v>
      </c>
      <c r="F16" s="50" t="s">
        <v>240</v>
      </c>
    </row>
    <row r="17" spans="2:6" ht="14.25" customHeight="1" x14ac:dyDescent="0.2">
      <c r="B17" s="51">
        <v>15</v>
      </c>
      <c r="C17" s="52" t="s">
        <v>226</v>
      </c>
      <c r="D17" s="51">
        <v>155.4</v>
      </c>
      <c r="E17" s="51">
        <v>0</v>
      </c>
      <c r="F17" s="53" t="s">
        <v>241</v>
      </c>
    </row>
    <row r="18" spans="2:6" ht="14.25" customHeight="1" x14ac:dyDescent="0.2">
      <c r="B18" s="54">
        <v>16</v>
      </c>
      <c r="C18" s="55" t="s">
        <v>242</v>
      </c>
      <c r="D18" s="54">
        <v>154.6</v>
      </c>
      <c r="E18" s="54">
        <v>-0.8</v>
      </c>
      <c r="F18" s="56" t="s">
        <v>243</v>
      </c>
    </row>
    <row r="19" spans="2:6" ht="14.25" customHeight="1" x14ac:dyDescent="0.2">
      <c r="B19" s="57">
        <v>17</v>
      </c>
      <c r="C19" s="58" t="s">
        <v>242</v>
      </c>
      <c r="D19" s="57">
        <v>152.4</v>
      </c>
      <c r="E19" s="57">
        <v>8.6999999999999993</v>
      </c>
      <c r="F19" s="59" t="s">
        <v>244</v>
      </c>
    </row>
    <row r="20" spans="2:6" ht="14.25" customHeight="1" x14ac:dyDescent="0.2">
      <c r="B20" s="60">
        <v>18</v>
      </c>
      <c r="C20" s="61" t="s">
        <v>242</v>
      </c>
      <c r="D20" s="60">
        <v>152</v>
      </c>
      <c r="E20" s="60">
        <v>5.6</v>
      </c>
      <c r="F20" s="62" t="s">
        <v>245</v>
      </c>
    </row>
    <row r="21" spans="2:6" ht="14.25" customHeight="1" x14ac:dyDescent="0.2">
      <c r="B21" s="63">
        <v>19</v>
      </c>
      <c r="C21" s="64" t="s">
        <v>242</v>
      </c>
      <c r="D21" s="63">
        <v>151.19999999999999</v>
      </c>
      <c r="E21" s="65"/>
      <c r="F21" s="65" t="s">
        <v>246</v>
      </c>
    </row>
    <row r="22" spans="2:6" ht="14.25" customHeight="1" x14ac:dyDescent="0.2">
      <c r="B22" s="66">
        <v>20</v>
      </c>
      <c r="C22" s="67" t="s">
        <v>242</v>
      </c>
      <c r="D22" s="66">
        <v>149.6</v>
      </c>
      <c r="E22" s="66">
        <v>2.2000000000000002</v>
      </c>
      <c r="F22" s="68" t="s">
        <v>247</v>
      </c>
    </row>
    <row r="23" spans="2:6" ht="14.25" customHeight="1" x14ac:dyDescent="0.2">
      <c r="B23" s="69">
        <v>21</v>
      </c>
      <c r="C23" s="70" t="s">
        <v>242</v>
      </c>
      <c r="D23" s="69">
        <v>149.4</v>
      </c>
      <c r="E23" s="69">
        <v>-1</v>
      </c>
      <c r="F23" s="71" t="s">
        <v>248</v>
      </c>
    </row>
    <row r="24" spans="2:6" ht="14.25" customHeight="1" x14ac:dyDescent="0.2">
      <c r="B24" s="72">
        <v>22</v>
      </c>
      <c r="C24" s="73" t="s">
        <v>249</v>
      </c>
      <c r="D24" s="72">
        <v>147.6</v>
      </c>
      <c r="E24" s="72">
        <v>0.2</v>
      </c>
      <c r="F24" s="74" t="s">
        <v>250</v>
      </c>
    </row>
    <row r="25" spans="2:6" ht="14.25" customHeight="1" x14ac:dyDescent="0.2">
      <c r="B25" s="75">
        <v>23</v>
      </c>
      <c r="C25" s="76" t="s">
        <v>249</v>
      </c>
      <c r="D25" s="75">
        <v>146.69999999999999</v>
      </c>
      <c r="E25" s="75">
        <v>-2.2999999999999998</v>
      </c>
      <c r="F25" s="77" t="s">
        <v>251</v>
      </c>
    </row>
    <row r="26" spans="2:6" ht="14.25" customHeight="1" x14ac:dyDescent="0.2">
      <c r="B26" s="78">
        <v>24</v>
      </c>
      <c r="C26" s="79" t="s">
        <v>249</v>
      </c>
      <c r="D26" s="78">
        <v>146</v>
      </c>
      <c r="E26" s="78">
        <v>-6.6</v>
      </c>
      <c r="F26" s="80" t="s">
        <v>252</v>
      </c>
    </row>
    <row r="27" spans="2:6" ht="14.25" customHeight="1" x14ac:dyDescent="0.2">
      <c r="B27" s="81">
        <v>25</v>
      </c>
      <c r="C27" s="82" t="s">
        <v>249</v>
      </c>
      <c r="D27" s="81">
        <v>145</v>
      </c>
      <c r="E27" s="81">
        <v>-3</v>
      </c>
      <c r="F27" s="83" t="s">
        <v>253</v>
      </c>
    </row>
    <row r="28" spans="2:6" ht="14.25" customHeight="1" x14ac:dyDescent="0.2">
      <c r="B28" s="84">
        <v>26</v>
      </c>
      <c r="C28" s="85" t="s">
        <v>249</v>
      </c>
      <c r="D28" s="84">
        <v>144.5</v>
      </c>
      <c r="E28" s="84">
        <v>-5.8</v>
      </c>
      <c r="F28" s="86" t="s">
        <v>254</v>
      </c>
    </row>
    <row r="29" spans="2:6" ht="14.25" customHeight="1" x14ac:dyDescent="0.2">
      <c r="B29" s="87">
        <v>27</v>
      </c>
      <c r="C29" s="88" t="s">
        <v>255</v>
      </c>
      <c r="D29" s="87">
        <v>143.19999999999999</v>
      </c>
      <c r="E29" s="87">
        <v>9.4</v>
      </c>
      <c r="F29" s="89" t="s">
        <v>256</v>
      </c>
    </row>
    <row r="30" spans="2:6" ht="14.25" customHeight="1" x14ac:dyDescent="0.2">
      <c r="B30" s="90">
        <v>28</v>
      </c>
      <c r="C30" s="91" t="s">
        <v>255</v>
      </c>
      <c r="D30" s="90">
        <v>142.4</v>
      </c>
      <c r="E30" s="90">
        <v>-2.2000000000000002</v>
      </c>
      <c r="F30" s="92" t="s">
        <v>257</v>
      </c>
    </row>
    <row r="31" spans="2:6" ht="14.25" customHeight="1" x14ac:dyDescent="0.2">
      <c r="B31" s="93">
        <v>29</v>
      </c>
      <c r="C31" s="94" t="s">
        <v>255</v>
      </c>
      <c r="D31" s="93">
        <v>141</v>
      </c>
      <c r="E31" s="95"/>
      <c r="F31" s="95" t="s">
        <v>258</v>
      </c>
    </row>
    <row r="32" spans="2:6" ht="14.25" customHeight="1" x14ac:dyDescent="0.2">
      <c r="B32" s="93">
        <v>30</v>
      </c>
      <c r="C32" s="94" t="s">
        <v>255</v>
      </c>
      <c r="D32" s="93">
        <v>140.4</v>
      </c>
      <c r="E32" s="93">
        <v>-8.1999999999999993</v>
      </c>
      <c r="F32" s="95" t="s">
        <v>259</v>
      </c>
    </row>
    <row r="33" spans="2:6" ht="14.25" customHeight="1" x14ac:dyDescent="0.2">
      <c r="B33" s="93">
        <v>31</v>
      </c>
      <c r="C33" s="94" t="s">
        <v>255</v>
      </c>
      <c r="D33" s="93">
        <v>140.19999999999999</v>
      </c>
      <c r="E33" s="93">
        <v>0.9</v>
      </c>
      <c r="F33" s="95" t="s">
        <v>260</v>
      </c>
    </row>
    <row r="34" spans="2:6" ht="14.25" customHeight="1" x14ac:dyDescent="0.2">
      <c r="B34" s="93">
        <v>32</v>
      </c>
      <c r="C34" s="94" t="s">
        <v>255</v>
      </c>
      <c r="D34" s="93">
        <v>138.4</v>
      </c>
      <c r="E34" s="93">
        <v>-6</v>
      </c>
      <c r="F34" s="95" t="s">
        <v>261</v>
      </c>
    </row>
    <row r="35" spans="2:6" ht="14.25" customHeight="1" x14ac:dyDescent="0.2">
      <c r="B35" s="93">
        <v>33</v>
      </c>
      <c r="C35" s="94" t="s">
        <v>255</v>
      </c>
      <c r="D35" s="93">
        <v>137.6</v>
      </c>
      <c r="E35" s="95"/>
      <c r="F35" s="95" t="s">
        <v>262</v>
      </c>
    </row>
    <row r="36" spans="2:6" ht="14.25" customHeight="1" x14ac:dyDescent="0.2">
      <c r="B36" s="93">
        <v>34</v>
      </c>
      <c r="C36" s="94" t="s">
        <v>255</v>
      </c>
      <c r="D36" s="93">
        <v>133.6</v>
      </c>
      <c r="E36" s="95"/>
      <c r="F36" s="95" t="s">
        <v>263</v>
      </c>
    </row>
    <row r="37" spans="2:6" ht="14.25" customHeight="1" x14ac:dyDescent="0.2">
      <c r="B37" s="93">
        <v>35</v>
      </c>
      <c r="C37" s="94" t="s">
        <v>255</v>
      </c>
      <c r="D37" s="93">
        <v>132.4</v>
      </c>
      <c r="E37" s="95"/>
      <c r="F37" s="95" t="s">
        <v>264</v>
      </c>
    </row>
    <row r="38" spans="2:6" ht="14.25" customHeight="1" x14ac:dyDescent="0.2">
      <c r="B38" s="93">
        <v>36</v>
      </c>
      <c r="C38" s="94" t="s">
        <v>255</v>
      </c>
      <c r="D38" s="93">
        <v>131.6</v>
      </c>
      <c r="E38" s="93">
        <v>0.2</v>
      </c>
      <c r="F38" s="95" t="s">
        <v>265</v>
      </c>
    </row>
    <row r="39" spans="2:6" ht="14.25" customHeight="1" x14ac:dyDescent="0.2">
      <c r="B39" s="93">
        <v>37</v>
      </c>
      <c r="C39" s="94" t="s">
        <v>255</v>
      </c>
      <c r="D39" s="93">
        <v>131</v>
      </c>
      <c r="E39" s="93">
        <v>0.3</v>
      </c>
      <c r="F39" s="95" t="s">
        <v>266</v>
      </c>
    </row>
    <row r="40" spans="2:6" ht="14.25" customHeight="1" x14ac:dyDescent="0.2">
      <c r="B40" s="93">
        <v>38</v>
      </c>
      <c r="C40" s="94" t="s">
        <v>255</v>
      </c>
      <c r="D40" s="93">
        <v>123.4</v>
      </c>
      <c r="E40" s="95"/>
      <c r="F40" s="95" t="s">
        <v>267</v>
      </c>
    </row>
    <row r="41" spans="2:6" ht="14.25" customHeight="1" x14ac:dyDescent="0.2">
      <c r="B41" s="93">
        <v>39</v>
      </c>
      <c r="C41" s="94" t="s">
        <v>255</v>
      </c>
      <c r="D41" s="93">
        <v>122.3</v>
      </c>
      <c r="E41" s="93">
        <v>2.2999999999999998</v>
      </c>
      <c r="F41" s="95" t="s">
        <v>268</v>
      </c>
    </row>
    <row r="42" spans="2:6" ht="14.25" customHeight="1" x14ac:dyDescent="0.2">
      <c r="B42" s="93">
        <v>40</v>
      </c>
      <c r="C42" s="94" t="s">
        <v>255</v>
      </c>
      <c r="D42" s="93">
        <v>113.6</v>
      </c>
      <c r="E42" s="95"/>
      <c r="F42" s="95" t="s">
        <v>269</v>
      </c>
    </row>
    <row r="43" spans="2:6" ht="14.25" customHeight="1" x14ac:dyDescent="0.2">
      <c r="B43" s="93">
        <v>41</v>
      </c>
      <c r="C43" s="94" t="s">
        <v>255</v>
      </c>
      <c r="D43" s="93">
        <v>101.6</v>
      </c>
      <c r="E43" s="93">
        <v>-2.4</v>
      </c>
      <c r="F43" s="95" t="s">
        <v>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4"/>
  <sheetViews>
    <sheetView workbookViewId="0">
      <selection activeCell="Q28" sqref="Q28"/>
    </sheetView>
  </sheetViews>
  <sheetFormatPr defaultRowHeight="12.75" x14ac:dyDescent="0.2"/>
  <cols>
    <col min="1" max="1" width="3.42578125" style="35" customWidth="1"/>
    <col min="2" max="2" width="7.5703125" style="44" customWidth="1"/>
    <col min="3" max="3" width="19.140625" style="35" customWidth="1"/>
    <col min="4" max="5" width="9.140625" style="44" customWidth="1"/>
    <col min="6" max="6" width="10.140625" style="44" customWidth="1"/>
    <col min="7" max="12" width="5.42578125" style="44" customWidth="1"/>
    <col min="13" max="16384" width="9.140625" style="35"/>
  </cols>
  <sheetData>
    <row r="3" spans="2:12" ht="14.25" customHeight="1" x14ac:dyDescent="0.2">
      <c r="B3" s="34" t="s">
        <v>113</v>
      </c>
      <c r="C3" s="34" t="s">
        <v>221</v>
      </c>
      <c r="D3" s="34" t="s">
        <v>222</v>
      </c>
      <c r="E3" s="36" t="s">
        <v>115</v>
      </c>
      <c r="F3" s="37" t="s">
        <v>223</v>
      </c>
      <c r="G3" s="36" t="s">
        <v>224</v>
      </c>
      <c r="H3" s="36"/>
      <c r="I3" s="36"/>
      <c r="J3" s="36"/>
      <c r="K3" s="36"/>
      <c r="L3" s="36" t="s">
        <v>225</v>
      </c>
    </row>
    <row r="4" spans="2:12" ht="14.25" customHeight="1" x14ac:dyDescent="0.2">
      <c r="B4" s="34"/>
      <c r="C4" s="34"/>
      <c r="D4" s="34"/>
      <c r="E4" s="36"/>
      <c r="F4" s="37"/>
      <c r="G4" s="36"/>
      <c r="H4" s="36"/>
      <c r="I4" s="36"/>
      <c r="J4" s="36"/>
      <c r="K4" s="36"/>
      <c r="L4" s="36"/>
    </row>
    <row r="5" spans="2:12" ht="14.25" customHeight="1" x14ac:dyDescent="0.2">
      <c r="B5" s="38">
        <v>1</v>
      </c>
      <c r="C5" s="30" t="s">
        <v>121</v>
      </c>
      <c r="D5" s="38">
        <v>92.7</v>
      </c>
      <c r="E5" s="38">
        <v>1.2</v>
      </c>
      <c r="F5" s="39">
        <v>85</v>
      </c>
      <c r="G5" s="38">
        <v>79</v>
      </c>
      <c r="H5" s="38">
        <v>104</v>
      </c>
      <c r="I5" s="38">
        <v>97</v>
      </c>
      <c r="J5" s="38">
        <v>86</v>
      </c>
      <c r="K5" s="38">
        <v>98</v>
      </c>
      <c r="L5" s="38">
        <v>92</v>
      </c>
    </row>
    <row r="6" spans="2:12" ht="14.25" customHeight="1" x14ac:dyDescent="0.2">
      <c r="B6" s="40">
        <v>2</v>
      </c>
      <c r="C6" s="32" t="s">
        <v>122</v>
      </c>
      <c r="D6" s="40">
        <v>89</v>
      </c>
      <c r="E6" s="40">
        <v>-3.7</v>
      </c>
      <c r="F6" s="41">
        <v>100</v>
      </c>
      <c r="G6" s="40">
        <v>98</v>
      </c>
      <c r="H6" s="40">
        <v>86</v>
      </c>
      <c r="I6" s="40">
        <v>90</v>
      </c>
      <c r="J6" s="40">
        <v>93</v>
      </c>
      <c r="K6" s="40">
        <v>89</v>
      </c>
      <c r="L6" s="40">
        <v>78</v>
      </c>
    </row>
    <row r="7" spans="2:12" ht="14.25" customHeight="1" x14ac:dyDescent="0.2">
      <c r="B7" s="38">
        <v>2</v>
      </c>
      <c r="C7" s="30" t="s">
        <v>123</v>
      </c>
      <c r="D7" s="38">
        <v>89</v>
      </c>
      <c r="E7" s="38">
        <v>-3.7</v>
      </c>
      <c r="F7" s="39">
        <v>100</v>
      </c>
      <c r="G7" s="38">
        <v>98</v>
      </c>
      <c r="H7" s="38">
        <v>86</v>
      </c>
      <c r="I7" s="38">
        <v>90</v>
      </c>
      <c r="J7" s="38">
        <v>93</v>
      </c>
      <c r="K7" s="38">
        <v>89</v>
      </c>
      <c r="L7" s="38">
        <v>78</v>
      </c>
    </row>
    <row r="8" spans="2:12" ht="14.25" customHeight="1" x14ac:dyDescent="0.2">
      <c r="B8" s="40">
        <v>4</v>
      </c>
      <c r="C8" s="32" t="s">
        <v>124</v>
      </c>
      <c r="D8" s="40">
        <v>88</v>
      </c>
      <c r="E8" s="40">
        <v>4.3</v>
      </c>
      <c r="F8" s="41">
        <v>62</v>
      </c>
      <c r="G8" s="40">
        <v>86</v>
      </c>
      <c r="H8" s="40">
        <v>87</v>
      </c>
      <c r="I8" s="40">
        <v>99</v>
      </c>
      <c r="J8" s="40">
        <v>77</v>
      </c>
      <c r="K8" s="40">
        <v>91</v>
      </c>
      <c r="L8" s="40">
        <v>88</v>
      </c>
    </row>
    <row r="9" spans="2:12" ht="14.25" customHeight="1" x14ac:dyDescent="0.2">
      <c r="B9" s="38">
        <v>4</v>
      </c>
      <c r="C9" s="30" t="s">
        <v>125</v>
      </c>
      <c r="D9" s="38">
        <v>88</v>
      </c>
      <c r="E9" s="38">
        <v>-1.8</v>
      </c>
      <c r="F9" s="39">
        <v>99</v>
      </c>
      <c r="G9" s="38">
        <v>86</v>
      </c>
      <c r="H9" s="38">
        <v>87</v>
      </c>
      <c r="I9" s="38">
        <v>99</v>
      </c>
      <c r="J9" s="38">
        <v>77</v>
      </c>
      <c r="K9" s="38">
        <v>91</v>
      </c>
      <c r="L9" s="38">
        <v>88</v>
      </c>
    </row>
    <row r="10" spans="2:12" ht="14.25" customHeight="1" x14ac:dyDescent="0.2">
      <c r="B10" s="40">
        <v>6</v>
      </c>
      <c r="C10" s="32" t="s">
        <v>126</v>
      </c>
      <c r="D10" s="40">
        <v>87</v>
      </c>
      <c r="E10" s="40">
        <v>1.2</v>
      </c>
      <c r="F10" s="41">
        <v>85</v>
      </c>
      <c r="G10" s="40">
        <v>79</v>
      </c>
      <c r="H10" s="40">
        <v>104</v>
      </c>
      <c r="I10" s="40">
        <v>86</v>
      </c>
      <c r="J10" s="40">
        <v>98</v>
      </c>
      <c r="K10" s="40">
        <v>63</v>
      </c>
      <c r="L10" s="40">
        <v>92</v>
      </c>
    </row>
    <row r="11" spans="2:12" ht="14.25" customHeight="1" x14ac:dyDescent="0.2">
      <c r="B11" s="38">
        <v>7</v>
      </c>
      <c r="C11" s="30" t="s">
        <v>127</v>
      </c>
      <c r="D11" s="38">
        <v>86.7</v>
      </c>
      <c r="E11" s="38"/>
      <c r="F11" s="39"/>
      <c r="G11" s="38">
        <v>63</v>
      </c>
      <c r="H11" s="38">
        <v>89</v>
      </c>
      <c r="I11" s="38">
        <v>97</v>
      </c>
      <c r="J11" s="38">
        <v>93</v>
      </c>
      <c r="K11" s="38">
        <v>87</v>
      </c>
      <c r="L11" s="38">
        <v>91</v>
      </c>
    </row>
    <row r="12" spans="2:12" ht="14.25" customHeight="1" x14ac:dyDescent="0.2">
      <c r="B12" s="40">
        <v>8</v>
      </c>
      <c r="C12" s="32" t="s">
        <v>128</v>
      </c>
      <c r="D12" s="40">
        <v>85.7</v>
      </c>
      <c r="E12" s="40">
        <v>-1.3</v>
      </c>
      <c r="F12" s="41">
        <v>87</v>
      </c>
      <c r="G12" s="40">
        <v>77</v>
      </c>
      <c r="H12" s="40">
        <v>88</v>
      </c>
      <c r="I12" s="40">
        <v>91</v>
      </c>
      <c r="J12" s="40">
        <v>92</v>
      </c>
      <c r="K12" s="40">
        <v>87</v>
      </c>
      <c r="L12" s="40">
        <v>79</v>
      </c>
    </row>
    <row r="13" spans="2:12" ht="14.25" customHeight="1" x14ac:dyDescent="0.2">
      <c r="B13" s="38">
        <v>9</v>
      </c>
      <c r="C13" s="30" t="s">
        <v>129</v>
      </c>
      <c r="D13" s="38">
        <v>85.2</v>
      </c>
      <c r="E13" s="38">
        <v>0.4</v>
      </c>
      <c r="F13" s="39">
        <v>77</v>
      </c>
      <c r="G13" s="38">
        <v>88</v>
      </c>
      <c r="H13" s="38">
        <v>91</v>
      </c>
      <c r="I13" s="38">
        <v>92</v>
      </c>
      <c r="J13" s="38">
        <v>74</v>
      </c>
      <c r="K13" s="38">
        <v>87</v>
      </c>
      <c r="L13" s="38">
        <v>79</v>
      </c>
    </row>
    <row r="14" spans="2:12" ht="14.25" customHeight="1" x14ac:dyDescent="0.2">
      <c r="B14" s="40">
        <v>10</v>
      </c>
      <c r="C14" s="32" t="s">
        <v>130</v>
      </c>
      <c r="D14" s="40">
        <v>84.2</v>
      </c>
      <c r="E14" s="40">
        <v>-0.1</v>
      </c>
      <c r="F14" s="41">
        <v>91</v>
      </c>
      <c r="G14" s="40">
        <v>80</v>
      </c>
      <c r="H14" s="40">
        <v>83</v>
      </c>
      <c r="I14" s="40">
        <v>85</v>
      </c>
      <c r="J14" s="40">
        <v>66</v>
      </c>
      <c r="K14" s="40">
        <v>101</v>
      </c>
      <c r="L14" s="40">
        <v>90</v>
      </c>
    </row>
    <row r="15" spans="2:12" ht="14.25" customHeight="1" x14ac:dyDescent="0.2">
      <c r="B15" s="38">
        <v>10</v>
      </c>
      <c r="C15" s="30" t="s">
        <v>131</v>
      </c>
      <c r="D15" s="38">
        <v>84.2</v>
      </c>
      <c r="E15" s="38">
        <v>-0.1</v>
      </c>
      <c r="F15" s="39">
        <v>91</v>
      </c>
      <c r="G15" s="38">
        <v>80</v>
      </c>
      <c r="H15" s="38">
        <v>83</v>
      </c>
      <c r="I15" s="38">
        <v>85</v>
      </c>
      <c r="J15" s="38">
        <v>66</v>
      </c>
      <c r="K15" s="38">
        <v>101</v>
      </c>
      <c r="L15" s="38">
        <v>90</v>
      </c>
    </row>
    <row r="16" spans="2:12" ht="14.25" customHeight="1" x14ac:dyDescent="0.2">
      <c r="B16" s="40">
        <v>12</v>
      </c>
      <c r="C16" s="32" t="s">
        <v>132</v>
      </c>
      <c r="D16" s="40">
        <v>84</v>
      </c>
      <c r="E16" s="40">
        <v>-0.3</v>
      </c>
      <c r="F16" s="41">
        <v>83</v>
      </c>
      <c r="G16" s="40">
        <v>63</v>
      </c>
      <c r="H16" s="40">
        <v>89</v>
      </c>
      <c r="I16" s="40">
        <v>93</v>
      </c>
      <c r="J16" s="40">
        <v>87</v>
      </c>
      <c r="K16" s="40">
        <v>91</v>
      </c>
      <c r="L16" s="40">
        <v>81</v>
      </c>
    </row>
    <row r="17" spans="2:12" ht="14.25" customHeight="1" x14ac:dyDescent="0.2">
      <c r="B17" s="38">
        <v>13</v>
      </c>
      <c r="C17" s="30" t="s">
        <v>133</v>
      </c>
      <c r="D17" s="38">
        <v>83.8</v>
      </c>
      <c r="E17" s="38">
        <v>-1</v>
      </c>
      <c r="F17" s="39">
        <v>69</v>
      </c>
      <c r="G17" s="38">
        <v>97</v>
      </c>
      <c r="H17" s="38">
        <v>91</v>
      </c>
      <c r="I17" s="38">
        <v>88</v>
      </c>
      <c r="J17" s="38">
        <v>83</v>
      </c>
      <c r="K17" s="38">
        <v>81</v>
      </c>
      <c r="L17" s="38">
        <v>63</v>
      </c>
    </row>
    <row r="18" spans="2:12" ht="14.25" customHeight="1" x14ac:dyDescent="0.2">
      <c r="B18" s="40">
        <v>13</v>
      </c>
      <c r="C18" s="32" t="s">
        <v>134</v>
      </c>
      <c r="D18" s="40">
        <v>83.8</v>
      </c>
      <c r="E18" s="40">
        <v>-1</v>
      </c>
      <c r="F18" s="41">
        <v>69</v>
      </c>
      <c r="G18" s="40">
        <v>97</v>
      </c>
      <c r="H18" s="40">
        <v>91</v>
      </c>
      <c r="I18" s="40">
        <v>88</v>
      </c>
      <c r="J18" s="40">
        <v>83</v>
      </c>
      <c r="K18" s="40">
        <v>81</v>
      </c>
      <c r="L18" s="40">
        <v>63</v>
      </c>
    </row>
    <row r="19" spans="2:12" ht="14.25" customHeight="1" x14ac:dyDescent="0.2">
      <c r="B19" s="38">
        <v>15</v>
      </c>
      <c r="C19" s="30" t="s">
        <v>135</v>
      </c>
      <c r="D19" s="38">
        <v>83.3</v>
      </c>
      <c r="E19" s="38">
        <v>-2</v>
      </c>
      <c r="F19" s="39">
        <v>96</v>
      </c>
      <c r="G19" s="38">
        <v>80</v>
      </c>
      <c r="H19" s="38">
        <v>75</v>
      </c>
      <c r="I19" s="38">
        <v>106</v>
      </c>
      <c r="J19" s="38">
        <v>73</v>
      </c>
      <c r="K19" s="38">
        <v>82</v>
      </c>
      <c r="L19" s="38">
        <v>84</v>
      </c>
    </row>
    <row r="20" spans="2:12" ht="14.25" customHeight="1" x14ac:dyDescent="0.2">
      <c r="B20" s="40">
        <v>15</v>
      </c>
      <c r="C20" s="32" t="s">
        <v>136</v>
      </c>
      <c r="D20" s="40">
        <v>83.3</v>
      </c>
      <c r="E20" s="40">
        <v>-2</v>
      </c>
      <c r="F20" s="41">
        <v>96</v>
      </c>
      <c r="G20" s="40">
        <v>80</v>
      </c>
      <c r="H20" s="40">
        <v>75</v>
      </c>
      <c r="I20" s="40">
        <v>106</v>
      </c>
      <c r="J20" s="40">
        <v>73</v>
      </c>
      <c r="K20" s="40">
        <v>82</v>
      </c>
      <c r="L20" s="40">
        <v>84</v>
      </c>
    </row>
    <row r="21" spans="2:12" ht="14.25" customHeight="1" x14ac:dyDescent="0.2">
      <c r="B21" s="38">
        <v>17</v>
      </c>
      <c r="C21" s="30" t="s">
        <v>137</v>
      </c>
      <c r="D21" s="38">
        <v>82.7</v>
      </c>
      <c r="E21" s="38"/>
      <c r="F21" s="39"/>
      <c r="G21" s="38">
        <v>75</v>
      </c>
      <c r="H21" s="38">
        <v>88</v>
      </c>
      <c r="I21" s="38">
        <v>77</v>
      </c>
      <c r="J21" s="38">
        <v>86</v>
      </c>
      <c r="K21" s="38">
        <v>82</v>
      </c>
      <c r="L21" s="38">
        <v>88</v>
      </c>
    </row>
    <row r="22" spans="2:12" ht="14.25" customHeight="1" x14ac:dyDescent="0.2">
      <c r="B22" s="40">
        <v>17</v>
      </c>
      <c r="C22" s="32" t="s">
        <v>138</v>
      </c>
      <c r="D22" s="40">
        <v>82.7</v>
      </c>
      <c r="E22" s="40"/>
      <c r="F22" s="41"/>
      <c r="G22" s="40">
        <v>75</v>
      </c>
      <c r="H22" s="40">
        <v>88</v>
      </c>
      <c r="I22" s="40">
        <v>77</v>
      </c>
      <c r="J22" s="40">
        <v>86</v>
      </c>
      <c r="K22" s="40">
        <v>82</v>
      </c>
      <c r="L22" s="40">
        <v>88</v>
      </c>
    </row>
    <row r="23" spans="2:12" ht="14.25" customHeight="1" x14ac:dyDescent="0.2">
      <c r="B23" s="38">
        <v>19</v>
      </c>
      <c r="C23" s="30" t="s">
        <v>139</v>
      </c>
      <c r="D23" s="38">
        <v>82.2</v>
      </c>
      <c r="E23" s="38">
        <v>0.5</v>
      </c>
      <c r="F23" s="39">
        <v>104</v>
      </c>
      <c r="G23" s="38">
        <v>84</v>
      </c>
      <c r="H23" s="38">
        <v>79</v>
      </c>
      <c r="I23" s="38">
        <v>78</v>
      </c>
      <c r="J23" s="38">
        <v>78</v>
      </c>
      <c r="K23" s="38">
        <v>67</v>
      </c>
      <c r="L23" s="38">
        <v>107</v>
      </c>
    </row>
    <row r="24" spans="2:12" ht="14.25" customHeight="1" x14ac:dyDescent="0.2">
      <c r="B24" s="40">
        <v>20</v>
      </c>
      <c r="C24" s="32" t="s">
        <v>140</v>
      </c>
      <c r="D24" s="40">
        <v>79.8</v>
      </c>
      <c r="E24" s="40">
        <v>3.8</v>
      </c>
      <c r="F24" s="41">
        <v>84</v>
      </c>
      <c r="G24" s="40">
        <v>79</v>
      </c>
      <c r="H24" s="40">
        <v>78</v>
      </c>
      <c r="I24" s="40">
        <v>70</v>
      </c>
      <c r="J24" s="40">
        <v>78</v>
      </c>
      <c r="K24" s="40">
        <v>67</v>
      </c>
      <c r="L24" s="40">
        <v>107</v>
      </c>
    </row>
    <row r="25" spans="2:12" ht="14.25" customHeight="1" x14ac:dyDescent="0.2">
      <c r="B25" s="38">
        <v>21</v>
      </c>
      <c r="C25" s="30" t="s">
        <v>141</v>
      </c>
      <c r="D25" s="38">
        <v>79.5</v>
      </c>
      <c r="E25" s="38">
        <v>1.2</v>
      </c>
      <c r="F25" s="39">
        <v>74</v>
      </c>
      <c r="G25" s="38">
        <v>62</v>
      </c>
      <c r="H25" s="38">
        <v>81</v>
      </c>
      <c r="I25" s="38">
        <v>72</v>
      </c>
      <c r="J25" s="38">
        <v>95</v>
      </c>
      <c r="K25" s="38">
        <v>86</v>
      </c>
      <c r="L25" s="38">
        <v>81</v>
      </c>
    </row>
    <row r="26" spans="2:12" ht="14.25" customHeight="1" x14ac:dyDescent="0.2">
      <c r="B26" s="40">
        <v>21</v>
      </c>
      <c r="C26" s="32" t="s">
        <v>142</v>
      </c>
      <c r="D26" s="40">
        <v>79.5</v>
      </c>
      <c r="E26" s="40">
        <v>2.2000000000000002</v>
      </c>
      <c r="F26" s="41">
        <v>69</v>
      </c>
      <c r="G26" s="40">
        <v>80</v>
      </c>
      <c r="H26" s="40">
        <v>88</v>
      </c>
      <c r="I26" s="40">
        <v>78</v>
      </c>
      <c r="J26" s="40">
        <v>69</v>
      </c>
      <c r="K26" s="40">
        <v>80</v>
      </c>
      <c r="L26" s="40">
        <v>82</v>
      </c>
    </row>
    <row r="27" spans="2:12" ht="14.25" customHeight="1" x14ac:dyDescent="0.2">
      <c r="B27" s="38">
        <v>21</v>
      </c>
      <c r="C27" s="30" t="s">
        <v>143</v>
      </c>
      <c r="D27" s="38">
        <v>79.5</v>
      </c>
      <c r="E27" s="38">
        <v>2.2000000000000002</v>
      </c>
      <c r="F27" s="39">
        <v>69</v>
      </c>
      <c r="G27" s="38">
        <v>80</v>
      </c>
      <c r="H27" s="38">
        <v>88</v>
      </c>
      <c r="I27" s="38">
        <v>78</v>
      </c>
      <c r="J27" s="38">
        <v>69</v>
      </c>
      <c r="K27" s="38">
        <v>80</v>
      </c>
      <c r="L27" s="38">
        <v>82</v>
      </c>
    </row>
    <row r="28" spans="2:12" ht="14.25" customHeight="1" x14ac:dyDescent="0.2">
      <c r="B28" s="40">
        <v>21</v>
      </c>
      <c r="C28" s="32" t="s">
        <v>144</v>
      </c>
      <c r="D28" s="40">
        <v>79.5</v>
      </c>
      <c r="E28" s="40">
        <v>1.2</v>
      </c>
      <c r="F28" s="41">
        <v>74</v>
      </c>
      <c r="G28" s="40">
        <v>62</v>
      </c>
      <c r="H28" s="40">
        <v>81</v>
      </c>
      <c r="I28" s="40">
        <v>72</v>
      </c>
      <c r="J28" s="40">
        <v>95</v>
      </c>
      <c r="K28" s="40">
        <v>86</v>
      </c>
      <c r="L28" s="40">
        <v>81</v>
      </c>
    </row>
    <row r="29" spans="2:12" ht="14.25" customHeight="1" x14ac:dyDescent="0.2">
      <c r="B29" s="38">
        <v>25</v>
      </c>
      <c r="C29" s="30" t="s">
        <v>145</v>
      </c>
      <c r="D29" s="38">
        <v>79.2</v>
      </c>
      <c r="E29" s="38">
        <v>0.4</v>
      </c>
      <c r="F29" s="39">
        <v>85</v>
      </c>
      <c r="G29" s="38">
        <v>62</v>
      </c>
      <c r="H29" s="38">
        <v>66</v>
      </c>
      <c r="I29" s="38">
        <v>75</v>
      </c>
      <c r="J29" s="38">
        <v>80</v>
      </c>
      <c r="K29" s="38">
        <v>105</v>
      </c>
      <c r="L29" s="38">
        <v>87</v>
      </c>
    </row>
    <row r="30" spans="2:12" ht="14.25" customHeight="1" x14ac:dyDescent="0.2">
      <c r="B30" s="40">
        <v>25</v>
      </c>
      <c r="C30" s="32" t="s">
        <v>146</v>
      </c>
      <c r="D30" s="40">
        <v>79.2</v>
      </c>
      <c r="E30" s="40">
        <v>0.4</v>
      </c>
      <c r="F30" s="41">
        <v>85</v>
      </c>
      <c r="G30" s="40">
        <v>62</v>
      </c>
      <c r="H30" s="40">
        <v>66</v>
      </c>
      <c r="I30" s="40">
        <v>75</v>
      </c>
      <c r="J30" s="40">
        <v>80</v>
      </c>
      <c r="K30" s="40">
        <v>105</v>
      </c>
      <c r="L30" s="40">
        <v>87</v>
      </c>
    </row>
    <row r="31" spans="2:12" ht="14.25" customHeight="1" x14ac:dyDescent="0.2">
      <c r="B31" s="38">
        <v>27</v>
      </c>
      <c r="C31" s="30" t="s">
        <v>147</v>
      </c>
      <c r="D31" s="38">
        <v>78.3</v>
      </c>
      <c r="E31" s="38">
        <v>-4</v>
      </c>
      <c r="F31" s="39">
        <v>96</v>
      </c>
      <c r="G31" s="38">
        <v>73</v>
      </c>
      <c r="H31" s="38">
        <v>90</v>
      </c>
      <c r="I31" s="38">
        <v>90</v>
      </c>
      <c r="J31" s="38">
        <v>73</v>
      </c>
      <c r="K31" s="38">
        <v>72</v>
      </c>
      <c r="L31" s="38">
        <v>72</v>
      </c>
    </row>
    <row r="32" spans="2:12" ht="14.25" customHeight="1" x14ac:dyDescent="0.2">
      <c r="B32" s="40">
        <v>27</v>
      </c>
      <c r="C32" s="32" t="s">
        <v>148</v>
      </c>
      <c r="D32" s="40">
        <v>78.3</v>
      </c>
      <c r="E32" s="40">
        <v>-4</v>
      </c>
      <c r="F32" s="41">
        <v>96</v>
      </c>
      <c r="G32" s="40">
        <v>73</v>
      </c>
      <c r="H32" s="40">
        <v>90</v>
      </c>
      <c r="I32" s="40">
        <v>90</v>
      </c>
      <c r="J32" s="40">
        <v>73</v>
      </c>
      <c r="K32" s="40">
        <v>72</v>
      </c>
      <c r="L32" s="40">
        <v>72</v>
      </c>
    </row>
    <row r="33" spans="2:12" ht="14.25" customHeight="1" x14ac:dyDescent="0.2">
      <c r="B33" s="38">
        <v>29</v>
      </c>
      <c r="C33" s="30" t="s">
        <v>149</v>
      </c>
      <c r="D33" s="38">
        <v>77.8</v>
      </c>
      <c r="E33" s="38"/>
      <c r="F33" s="39"/>
      <c r="G33" s="38">
        <v>81</v>
      </c>
      <c r="H33" s="38">
        <v>61</v>
      </c>
      <c r="I33" s="38">
        <v>89</v>
      </c>
      <c r="J33" s="38">
        <v>88</v>
      </c>
      <c r="K33" s="38">
        <v>74</v>
      </c>
      <c r="L33" s="38">
        <v>74</v>
      </c>
    </row>
    <row r="34" spans="2:12" ht="14.25" customHeight="1" x14ac:dyDescent="0.2">
      <c r="B34" s="40">
        <v>30</v>
      </c>
      <c r="C34" s="32" t="s">
        <v>150</v>
      </c>
      <c r="D34" s="40">
        <v>77.7</v>
      </c>
      <c r="E34" s="40">
        <v>0</v>
      </c>
      <c r="F34" s="41">
        <v>81</v>
      </c>
      <c r="G34" s="40">
        <v>61</v>
      </c>
      <c r="H34" s="40">
        <v>94</v>
      </c>
      <c r="I34" s="40">
        <v>74</v>
      </c>
      <c r="J34" s="40">
        <v>71</v>
      </c>
      <c r="K34" s="40">
        <v>85</v>
      </c>
      <c r="L34" s="40">
        <v>81</v>
      </c>
    </row>
    <row r="35" spans="2:12" ht="14.25" customHeight="1" x14ac:dyDescent="0.2">
      <c r="B35" s="38">
        <v>30</v>
      </c>
      <c r="C35" s="30" t="s">
        <v>151</v>
      </c>
      <c r="D35" s="38">
        <v>77.7</v>
      </c>
      <c r="E35" s="38"/>
      <c r="F35" s="39"/>
      <c r="G35" s="38">
        <v>81</v>
      </c>
      <c r="H35" s="38">
        <v>61</v>
      </c>
      <c r="I35" s="38">
        <v>94</v>
      </c>
      <c r="J35" s="38">
        <v>74</v>
      </c>
      <c r="K35" s="38">
        <v>71</v>
      </c>
      <c r="L35" s="38">
        <v>85</v>
      </c>
    </row>
    <row r="36" spans="2:12" ht="14.25" customHeight="1" x14ac:dyDescent="0.2">
      <c r="B36" s="40">
        <v>32</v>
      </c>
      <c r="C36" s="32" t="s">
        <v>152</v>
      </c>
      <c r="D36" s="40">
        <v>77.3</v>
      </c>
      <c r="E36" s="40">
        <v>-0.4</v>
      </c>
      <c r="F36" s="41">
        <v>75</v>
      </c>
      <c r="G36" s="40">
        <v>87</v>
      </c>
      <c r="H36" s="40">
        <v>77</v>
      </c>
      <c r="I36" s="40">
        <v>81</v>
      </c>
      <c r="J36" s="40">
        <v>70</v>
      </c>
      <c r="K36" s="40">
        <v>76</v>
      </c>
      <c r="L36" s="40">
        <v>73</v>
      </c>
    </row>
    <row r="37" spans="2:12" ht="14.25" customHeight="1" x14ac:dyDescent="0.2">
      <c r="B37" s="38">
        <v>32</v>
      </c>
      <c r="C37" s="30" t="s">
        <v>153</v>
      </c>
      <c r="D37" s="38">
        <v>77.3</v>
      </c>
      <c r="E37" s="38">
        <v>-0.4</v>
      </c>
      <c r="F37" s="39">
        <v>75</v>
      </c>
      <c r="G37" s="38">
        <v>87</v>
      </c>
      <c r="H37" s="38">
        <v>77</v>
      </c>
      <c r="I37" s="38">
        <v>81</v>
      </c>
      <c r="J37" s="38">
        <v>70</v>
      </c>
      <c r="K37" s="38">
        <v>76</v>
      </c>
      <c r="L37" s="38">
        <v>73</v>
      </c>
    </row>
    <row r="38" spans="2:12" ht="14.25" customHeight="1" x14ac:dyDescent="0.2">
      <c r="B38" s="40">
        <v>34</v>
      </c>
      <c r="C38" s="32" t="s">
        <v>154</v>
      </c>
      <c r="D38" s="40">
        <v>76.7</v>
      </c>
      <c r="E38" s="40"/>
      <c r="F38" s="41"/>
      <c r="G38" s="40">
        <v>85</v>
      </c>
      <c r="H38" s="40">
        <v>82</v>
      </c>
      <c r="I38" s="40">
        <v>75</v>
      </c>
      <c r="J38" s="40">
        <v>75</v>
      </c>
      <c r="K38" s="40">
        <v>75</v>
      </c>
      <c r="L38" s="40">
        <v>68</v>
      </c>
    </row>
    <row r="39" spans="2:12" ht="14.25" customHeight="1" x14ac:dyDescent="0.2">
      <c r="B39" s="38">
        <v>35</v>
      </c>
      <c r="C39" s="30" t="s">
        <v>155</v>
      </c>
      <c r="D39" s="38">
        <v>76.2</v>
      </c>
      <c r="E39" s="38">
        <v>5</v>
      </c>
      <c r="F39" s="39">
        <v>61</v>
      </c>
      <c r="G39" s="38">
        <v>94</v>
      </c>
      <c r="H39" s="38">
        <v>56</v>
      </c>
      <c r="I39" s="38">
        <v>70</v>
      </c>
      <c r="J39" s="38">
        <v>68</v>
      </c>
      <c r="K39" s="38">
        <v>78</v>
      </c>
      <c r="L39" s="38">
        <v>91</v>
      </c>
    </row>
    <row r="40" spans="2:12" ht="14.25" customHeight="1" x14ac:dyDescent="0.2">
      <c r="B40" s="40">
        <v>35</v>
      </c>
      <c r="C40" s="32" t="s">
        <v>156</v>
      </c>
      <c r="D40" s="40">
        <v>76.2</v>
      </c>
      <c r="E40" s="40">
        <v>3.7</v>
      </c>
      <c r="F40" s="41">
        <v>69</v>
      </c>
      <c r="G40" s="40">
        <v>94</v>
      </c>
      <c r="H40" s="40">
        <v>56</v>
      </c>
      <c r="I40" s="40">
        <v>70</v>
      </c>
      <c r="J40" s="40">
        <v>68</v>
      </c>
      <c r="K40" s="40">
        <v>78</v>
      </c>
      <c r="L40" s="40">
        <v>91</v>
      </c>
    </row>
    <row r="41" spans="2:12" ht="14.25" customHeight="1" x14ac:dyDescent="0.2">
      <c r="B41" s="38">
        <v>37</v>
      </c>
      <c r="C41" s="30" t="s">
        <v>157</v>
      </c>
      <c r="D41" s="38">
        <v>76</v>
      </c>
      <c r="E41" s="38">
        <v>2.8</v>
      </c>
      <c r="F41" s="39">
        <v>73</v>
      </c>
      <c r="G41" s="38">
        <v>72</v>
      </c>
      <c r="H41" s="38">
        <v>71</v>
      </c>
      <c r="I41" s="38">
        <v>64</v>
      </c>
      <c r="J41" s="38">
        <v>83</v>
      </c>
      <c r="K41" s="38">
        <v>76</v>
      </c>
      <c r="L41" s="38">
        <v>90</v>
      </c>
    </row>
    <row r="42" spans="2:12" ht="14.25" customHeight="1" x14ac:dyDescent="0.2">
      <c r="B42" s="40">
        <v>37</v>
      </c>
      <c r="C42" s="32" t="s">
        <v>158</v>
      </c>
      <c r="D42" s="40">
        <v>76</v>
      </c>
      <c r="E42" s="40">
        <v>2.8</v>
      </c>
      <c r="F42" s="41">
        <v>73</v>
      </c>
      <c r="G42" s="40">
        <v>72</v>
      </c>
      <c r="H42" s="40">
        <v>71</v>
      </c>
      <c r="I42" s="40">
        <v>64</v>
      </c>
      <c r="J42" s="40">
        <v>83</v>
      </c>
      <c r="K42" s="40">
        <v>76</v>
      </c>
      <c r="L42" s="40">
        <v>90</v>
      </c>
    </row>
    <row r="43" spans="2:12" ht="14.25" customHeight="1" x14ac:dyDescent="0.2">
      <c r="B43" s="38">
        <v>39</v>
      </c>
      <c r="C43" s="30" t="s">
        <v>159</v>
      </c>
      <c r="D43" s="38">
        <v>75.2</v>
      </c>
      <c r="E43" s="38">
        <v>-0.5</v>
      </c>
      <c r="F43" s="39">
        <v>72</v>
      </c>
      <c r="G43" s="38">
        <v>88</v>
      </c>
      <c r="H43" s="38">
        <v>72</v>
      </c>
      <c r="I43" s="38">
        <v>73</v>
      </c>
      <c r="J43" s="38">
        <v>67</v>
      </c>
      <c r="K43" s="38">
        <v>82</v>
      </c>
      <c r="L43" s="38">
        <v>69</v>
      </c>
    </row>
    <row r="44" spans="2:12" ht="14.25" customHeight="1" x14ac:dyDescent="0.2">
      <c r="B44" s="40">
        <v>40</v>
      </c>
      <c r="C44" s="32" t="s">
        <v>160</v>
      </c>
      <c r="D44" s="40">
        <v>74.8</v>
      </c>
      <c r="E44" s="40">
        <v>1.1000000000000001</v>
      </c>
      <c r="F44" s="41">
        <v>68</v>
      </c>
      <c r="G44" s="40">
        <v>84</v>
      </c>
      <c r="H44" s="40">
        <v>54</v>
      </c>
      <c r="I44" s="40">
        <v>72</v>
      </c>
      <c r="J44" s="40">
        <v>77</v>
      </c>
      <c r="K44" s="40">
        <v>87</v>
      </c>
      <c r="L44" s="40">
        <v>75</v>
      </c>
    </row>
    <row r="45" spans="2:12" ht="14.25" customHeight="1" x14ac:dyDescent="0.2">
      <c r="B45" s="38">
        <v>40</v>
      </c>
      <c r="C45" s="30" t="s">
        <v>161</v>
      </c>
      <c r="D45" s="38">
        <v>74.8</v>
      </c>
      <c r="E45" s="38">
        <v>1.1000000000000001</v>
      </c>
      <c r="F45" s="39">
        <v>68</v>
      </c>
      <c r="G45" s="38">
        <v>84</v>
      </c>
      <c r="H45" s="38">
        <v>54</v>
      </c>
      <c r="I45" s="38">
        <v>72</v>
      </c>
      <c r="J45" s="38">
        <v>77</v>
      </c>
      <c r="K45" s="38">
        <v>87</v>
      </c>
      <c r="L45" s="38">
        <v>75</v>
      </c>
    </row>
    <row r="46" spans="2:12" ht="14.25" customHeight="1" x14ac:dyDescent="0.2">
      <c r="B46" s="40">
        <v>42</v>
      </c>
      <c r="C46" s="32" t="s">
        <v>162</v>
      </c>
      <c r="D46" s="40">
        <v>74.5</v>
      </c>
      <c r="E46" s="40"/>
      <c r="F46" s="41"/>
      <c r="G46" s="40">
        <v>82</v>
      </c>
      <c r="H46" s="40">
        <v>75</v>
      </c>
      <c r="I46" s="40">
        <v>75</v>
      </c>
      <c r="J46" s="40">
        <v>72</v>
      </c>
      <c r="K46" s="40">
        <v>75</v>
      </c>
      <c r="L46" s="40">
        <v>68</v>
      </c>
    </row>
    <row r="47" spans="2:12" ht="14.25" customHeight="1" x14ac:dyDescent="0.2">
      <c r="B47" s="38">
        <v>43</v>
      </c>
      <c r="C47" s="30" t="s">
        <v>163</v>
      </c>
      <c r="D47" s="38">
        <v>74.2</v>
      </c>
      <c r="E47" s="38">
        <v>-0.5</v>
      </c>
      <c r="F47" s="39">
        <v>72</v>
      </c>
      <c r="G47" s="38">
        <v>88</v>
      </c>
      <c r="H47" s="38">
        <v>73</v>
      </c>
      <c r="I47" s="38">
        <v>67</v>
      </c>
      <c r="J47" s="38">
        <v>66</v>
      </c>
      <c r="K47" s="38">
        <v>82</v>
      </c>
      <c r="L47" s="38">
        <v>69</v>
      </c>
    </row>
    <row r="48" spans="2:12" ht="14.25" customHeight="1" x14ac:dyDescent="0.2">
      <c r="B48" s="40">
        <v>44</v>
      </c>
      <c r="C48" s="32" t="s">
        <v>164</v>
      </c>
      <c r="D48" s="40">
        <v>74</v>
      </c>
      <c r="E48" s="40">
        <v>-2.5</v>
      </c>
      <c r="F48" s="41">
        <v>76</v>
      </c>
      <c r="G48" s="40">
        <v>81</v>
      </c>
      <c r="H48" s="40">
        <v>54</v>
      </c>
      <c r="I48" s="40">
        <v>88</v>
      </c>
      <c r="J48" s="40">
        <v>93</v>
      </c>
      <c r="K48" s="40">
        <v>67</v>
      </c>
      <c r="L48" s="40">
        <v>61</v>
      </c>
    </row>
    <row r="49" spans="2:12" ht="14.25" customHeight="1" x14ac:dyDescent="0.2">
      <c r="B49" s="38">
        <v>45</v>
      </c>
      <c r="C49" s="30" t="s">
        <v>165</v>
      </c>
      <c r="D49" s="38">
        <v>73.8</v>
      </c>
      <c r="E49" s="38">
        <v>0.1</v>
      </c>
      <c r="F49" s="39">
        <v>63</v>
      </c>
      <c r="G49" s="38">
        <v>79</v>
      </c>
      <c r="H49" s="38">
        <v>91</v>
      </c>
      <c r="I49" s="38">
        <v>57</v>
      </c>
      <c r="J49" s="38">
        <v>69</v>
      </c>
      <c r="K49" s="38">
        <v>83</v>
      </c>
      <c r="L49" s="38">
        <v>64</v>
      </c>
    </row>
    <row r="50" spans="2:12" ht="14.25" customHeight="1" x14ac:dyDescent="0.2">
      <c r="B50" s="40">
        <v>45</v>
      </c>
      <c r="C50" s="32" t="s">
        <v>166</v>
      </c>
      <c r="D50" s="40">
        <v>73.8</v>
      </c>
      <c r="E50" s="40">
        <v>0.1</v>
      </c>
      <c r="F50" s="41">
        <v>63</v>
      </c>
      <c r="G50" s="40">
        <v>79</v>
      </c>
      <c r="H50" s="40">
        <v>91</v>
      </c>
      <c r="I50" s="40">
        <v>57</v>
      </c>
      <c r="J50" s="40">
        <v>69</v>
      </c>
      <c r="K50" s="40">
        <v>83</v>
      </c>
      <c r="L50" s="40">
        <v>64</v>
      </c>
    </row>
    <row r="51" spans="2:12" ht="14.25" customHeight="1" x14ac:dyDescent="0.2">
      <c r="B51" s="38">
        <v>47</v>
      </c>
      <c r="C51" s="30" t="s">
        <v>167</v>
      </c>
      <c r="D51" s="38">
        <v>73.7</v>
      </c>
      <c r="E51" s="38">
        <v>-1.1000000000000001</v>
      </c>
      <c r="F51" s="39">
        <v>75</v>
      </c>
      <c r="G51" s="38">
        <v>75</v>
      </c>
      <c r="H51" s="38">
        <v>72</v>
      </c>
      <c r="I51" s="38">
        <v>77</v>
      </c>
      <c r="J51" s="38">
        <v>70</v>
      </c>
      <c r="K51" s="38">
        <v>80</v>
      </c>
      <c r="L51" s="38">
        <v>68</v>
      </c>
    </row>
    <row r="52" spans="2:12" ht="14.25" customHeight="1" x14ac:dyDescent="0.2">
      <c r="B52" s="40">
        <v>48</v>
      </c>
      <c r="C52" s="32" t="s">
        <v>168</v>
      </c>
      <c r="D52" s="40">
        <v>73</v>
      </c>
      <c r="E52" s="40">
        <v>-3.3</v>
      </c>
      <c r="F52" s="41">
        <v>75</v>
      </c>
      <c r="G52" s="40">
        <v>88</v>
      </c>
      <c r="H52" s="40">
        <v>77</v>
      </c>
      <c r="I52" s="40">
        <v>69</v>
      </c>
      <c r="J52" s="40">
        <v>75</v>
      </c>
      <c r="K52" s="40">
        <v>74</v>
      </c>
      <c r="L52" s="40">
        <v>55</v>
      </c>
    </row>
    <row r="53" spans="2:12" ht="14.25" customHeight="1" x14ac:dyDescent="0.2">
      <c r="B53" s="38">
        <v>48</v>
      </c>
      <c r="C53" s="30" t="s">
        <v>169</v>
      </c>
      <c r="D53" s="38">
        <v>73</v>
      </c>
      <c r="E53" s="38">
        <v>-1.2</v>
      </c>
      <c r="F53" s="39">
        <v>75</v>
      </c>
      <c r="G53" s="38">
        <v>75</v>
      </c>
      <c r="H53" s="38">
        <v>72</v>
      </c>
      <c r="I53" s="38">
        <v>77</v>
      </c>
      <c r="J53" s="38">
        <v>66</v>
      </c>
      <c r="K53" s="38">
        <v>80</v>
      </c>
      <c r="L53" s="38">
        <v>68</v>
      </c>
    </row>
    <row r="54" spans="2:12" ht="14.25" customHeight="1" x14ac:dyDescent="0.2">
      <c r="B54" s="40">
        <v>48</v>
      </c>
      <c r="C54" s="32" t="s">
        <v>170</v>
      </c>
      <c r="D54" s="40">
        <v>73</v>
      </c>
      <c r="E54" s="40">
        <v>-3.3</v>
      </c>
      <c r="F54" s="41">
        <v>75</v>
      </c>
      <c r="G54" s="40">
        <v>88</v>
      </c>
      <c r="H54" s="40">
        <v>77</v>
      </c>
      <c r="I54" s="40">
        <v>69</v>
      </c>
      <c r="J54" s="40">
        <v>75</v>
      </c>
      <c r="K54" s="40">
        <v>74</v>
      </c>
      <c r="L54" s="40">
        <v>55</v>
      </c>
    </row>
    <row r="55" spans="2:12" ht="14.25" customHeight="1" x14ac:dyDescent="0.2">
      <c r="B55" s="38">
        <v>51</v>
      </c>
      <c r="C55" s="30" t="s">
        <v>171</v>
      </c>
      <c r="D55" s="38">
        <v>72.5</v>
      </c>
      <c r="E55" s="38">
        <v>-1.5</v>
      </c>
      <c r="F55" s="39">
        <v>79</v>
      </c>
      <c r="G55" s="38">
        <v>84</v>
      </c>
      <c r="H55" s="38">
        <v>77</v>
      </c>
      <c r="I55" s="38">
        <v>66</v>
      </c>
      <c r="J55" s="38">
        <v>61</v>
      </c>
      <c r="K55" s="38">
        <v>77</v>
      </c>
      <c r="L55" s="38">
        <v>70</v>
      </c>
    </row>
    <row r="56" spans="2:12" ht="14.25" customHeight="1" x14ac:dyDescent="0.2">
      <c r="B56" s="40">
        <v>51</v>
      </c>
      <c r="C56" s="32" t="s">
        <v>172</v>
      </c>
      <c r="D56" s="40">
        <v>72.5</v>
      </c>
      <c r="E56" s="40">
        <v>4.7</v>
      </c>
      <c r="F56" s="41">
        <v>57</v>
      </c>
      <c r="G56" s="40">
        <v>80</v>
      </c>
      <c r="H56" s="40">
        <v>71</v>
      </c>
      <c r="I56" s="40">
        <v>45</v>
      </c>
      <c r="J56" s="40">
        <v>73</v>
      </c>
      <c r="K56" s="40">
        <v>81</v>
      </c>
      <c r="L56" s="40">
        <v>85</v>
      </c>
    </row>
    <row r="57" spans="2:12" ht="14.25" customHeight="1" x14ac:dyDescent="0.2">
      <c r="B57" s="38">
        <v>51</v>
      </c>
      <c r="C57" s="30" t="s">
        <v>173</v>
      </c>
      <c r="D57" s="38">
        <v>72.5</v>
      </c>
      <c r="E57" s="38">
        <v>-1.5</v>
      </c>
      <c r="F57" s="39">
        <v>79</v>
      </c>
      <c r="G57" s="38">
        <v>84</v>
      </c>
      <c r="H57" s="38">
        <v>77</v>
      </c>
      <c r="I57" s="38">
        <v>66</v>
      </c>
      <c r="J57" s="38">
        <v>61</v>
      </c>
      <c r="K57" s="38">
        <v>77</v>
      </c>
      <c r="L57" s="38">
        <v>70</v>
      </c>
    </row>
    <row r="58" spans="2:12" ht="14.25" customHeight="1" x14ac:dyDescent="0.2">
      <c r="B58" s="40">
        <v>54</v>
      </c>
      <c r="C58" s="32" t="s">
        <v>174</v>
      </c>
      <c r="D58" s="40">
        <v>71.2</v>
      </c>
      <c r="E58" s="40">
        <v>-1.1000000000000001</v>
      </c>
      <c r="F58" s="41">
        <v>75</v>
      </c>
      <c r="G58" s="40">
        <v>66</v>
      </c>
      <c r="H58" s="40">
        <v>67</v>
      </c>
      <c r="I58" s="40">
        <v>63</v>
      </c>
      <c r="J58" s="40">
        <v>84</v>
      </c>
      <c r="K58" s="40">
        <v>79</v>
      </c>
      <c r="L58" s="40">
        <v>68</v>
      </c>
    </row>
    <row r="59" spans="2:12" ht="14.25" customHeight="1" x14ac:dyDescent="0.2">
      <c r="B59" s="38">
        <v>54</v>
      </c>
      <c r="C59" s="30" t="s">
        <v>175</v>
      </c>
      <c r="D59" s="38">
        <v>71.2</v>
      </c>
      <c r="E59" s="38">
        <v>-1.1000000000000001</v>
      </c>
      <c r="F59" s="39">
        <v>75</v>
      </c>
      <c r="G59" s="38">
        <v>66</v>
      </c>
      <c r="H59" s="38">
        <v>67</v>
      </c>
      <c r="I59" s="38">
        <v>63</v>
      </c>
      <c r="J59" s="38">
        <v>84</v>
      </c>
      <c r="K59" s="38">
        <v>79</v>
      </c>
      <c r="L59" s="38">
        <v>68</v>
      </c>
    </row>
    <row r="60" spans="2:12" ht="14.25" customHeight="1" x14ac:dyDescent="0.2">
      <c r="B60" s="40">
        <v>56</v>
      </c>
      <c r="C60" s="32" t="s">
        <v>176</v>
      </c>
      <c r="D60" s="40">
        <v>71</v>
      </c>
      <c r="E60" s="40">
        <v>1.2</v>
      </c>
      <c r="F60" s="41">
        <v>71</v>
      </c>
      <c r="G60" s="40">
        <v>74</v>
      </c>
      <c r="H60" s="40">
        <v>67</v>
      </c>
      <c r="I60" s="40">
        <v>68</v>
      </c>
      <c r="J60" s="40">
        <v>74</v>
      </c>
      <c r="K60" s="40">
        <v>65</v>
      </c>
      <c r="L60" s="40">
        <v>78</v>
      </c>
    </row>
    <row r="61" spans="2:12" ht="14.25" customHeight="1" x14ac:dyDescent="0.2">
      <c r="B61" s="38">
        <v>57</v>
      </c>
      <c r="C61" s="30" t="s">
        <v>177</v>
      </c>
      <c r="D61" s="38">
        <v>70.7</v>
      </c>
      <c r="E61" s="38">
        <v>4.7</v>
      </c>
      <c r="F61" s="39">
        <v>57</v>
      </c>
      <c r="G61" s="38">
        <v>69</v>
      </c>
      <c r="H61" s="38">
        <v>45</v>
      </c>
      <c r="I61" s="38">
        <v>73</v>
      </c>
      <c r="J61" s="38">
        <v>81</v>
      </c>
      <c r="K61" s="38">
        <v>71</v>
      </c>
      <c r="L61" s="38">
        <v>85</v>
      </c>
    </row>
    <row r="62" spans="2:12" ht="14.25" customHeight="1" x14ac:dyDescent="0.2">
      <c r="B62" s="40">
        <v>58</v>
      </c>
      <c r="C62" s="32" t="s">
        <v>178</v>
      </c>
      <c r="D62" s="40">
        <v>70.5</v>
      </c>
      <c r="E62" s="40">
        <v>-3.3</v>
      </c>
      <c r="F62" s="41">
        <v>81</v>
      </c>
      <c r="G62" s="40">
        <v>74</v>
      </c>
      <c r="H62" s="40">
        <v>54</v>
      </c>
      <c r="I62" s="40">
        <v>93</v>
      </c>
      <c r="J62" s="40">
        <v>67</v>
      </c>
      <c r="K62" s="40">
        <v>74</v>
      </c>
      <c r="L62" s="40">
        <v>61</v>
      </c>
    </row>
    <row r="63" spans="2:12" ht="14.25" customHeight="1" x14ac:dyDescent="0.2">
      <c r="B63" s="38">
        <v>58</v>
      </c>
      <c r="C63" s="30" t="s">
        <v>179</v>
      </c>
      <c r="D63" s="38">
        <v>70.5</v>
      </c>
      <c r="E63" s="38"/>
      <c r="F63" s="39"/>
      <c r="G63" s="38">
        <v>61</v>
      </c>
      <c r="H63" s="38">
        <v>79</v>
      </c>
      <c r="I63" s="38">
        <v>67</v>
      </c>
      <c r="J63" s="38">
        <v>72</v>
      </c>
      <c r="K63" s="38">
        <v>74</v>
      </c>
      <c r="L63" s="38">
        <v>70</v>
      </c>
    </row>
    <row r="64" spans="2:12" ht="14.25" customHeight="1" x14ac:dyDescent="0.2">
      <c r="B64" s="40">
        <v>58</v>
      </c>
      <c r="C64" s="32" t="s">
        <v>180</v>
      </c>
      <c r="D64" s="40">
        <v>70.5</v>
      </c>
      <c r="E64" s="40"/>
      <c r="F64" s="41"/>
      <c r="G64" s="40">
        <v>61</v>
      </c>
      <c r="H64" s="40">
        <v>79</v>
      </c>
      <c r="I64" s="40">
        <v>67</v>
      </c>
      <c r="J64" s="40">
        <v>72</v>
      </c>
      <c r="K64" s="40">
        <v>74</v>
      </c>
      <c r="L64" s="40">
        <v>70</v>
      </c>
    </row>
    <row r="65" spans="2:12" ht="14.25" customHeight="1" x14ac:dyDescent="0.2">
      <c r="B65" s="38">
        <v>61</v>
      </c>
      <c r="C65" s="30" t="s">
        <v>181</v>
      </c>
      <c r="D65" s="38">
        <v>70.2</v>
      </c>
      <c r="E65" s="38">
        <v>-4.0999999999999996</v>
      </c>
      <c r="F65" s="39">
        <v>80</v>
      </c>
      <c r="G65" s="38">
        <v>74</v>
      </c>
      <c r="H65" s="38">
        <v>68</v>
      </c>
      <c r="I65" s="38">
        <v>63</v>
      </c>
      <c r="J65" s="38">
        <v>82</v>
      </c>
      <c r="K65" s="38">
        <v>79</v>
      </c>
      <c r="L65" s="38">
        <v>55</v>
      </c>
    </row>
    <row r="66" spans="2:12" ht="14.25" customHeight="1" x14ac:dyDescent="0.2">
      <c r="B66" s="40">
        <v>61</v>
      </c>
      <c r="C66" s="32" t="s">
        <v>182</v>
      </c>
      <c r="D66" s="40">
        <v>70.2</v>
      </c>
      <c r="E66" s="40">
        <v>-4.0999999999999996</v>
      </c>
      <c r="F66" s="41">
        <v>80</v>
      </c>
      <c r="G66" s="40">
        <v>74</v>
      </c>
      <c r="H66" s="40">
        <v>68</v>
      </c>
      <c r="I66" s="40">
        <v>63</v>
      </c>
      <c r="J66" s="40">
        <v>82</v>
      </c>
      <c r="K66" s="40">
        <v>79</v>
      </c>
      <c r="L66" s="40">
        <v>55</v>
      </c>
    </row>
    <row r="67" spans="2:12" ht="14.25" customHeight="1" x14ac:dyDescent="0.2">
      <c r="B67" s="38">
        <v>63</v>
      </c>
      <c r="C67" s="30" t="s">
        <v>183</v>
      </c>
      <c r="D67" s="38">
        <v>70</v>
      </c>
      <c r="E67" s="38"/>
      <c r="F67" s="39"/>
      <c r="G67" s="42">
        <v>70</v>
      </c>
      <c r="H67" s="42">
        <v>70</v>
      </c>
      <c r="I67" s="42">
        <v>70</v>
      </c>
      <c r="J67" s="42">
        <v>70</v>
      </c>
      <c r="K67" s="42">
        <v>70</v>
      </c>
      <c r="L67" s="38">
        <v>70</v>
      </c>
    </row>
    <row r="68" spans="2:12" ht="14.25" customHeight="1" x14ac:dyDescent="0.2">
      <c r="B68" s="40">
        <v>64</v>
      </c>
      <c r="C68" s="32" t="s">
        <v>184</v>
      </c>
      <c r="D68" s="40">
        <v>69.2</v>
      </c>
      <c r="E68" s="40">
        <v>-3</v>
      </c>
      <c r="F68" s="41">
        <v>95</v>
      </c>
      <c r="G68" s="40">
        <v>73</v>
      </c>
      <c r="H68" s="40">
        <v>65</v>
      </c>
      <c r="I68" s="40">
        <v>70</v>
      </c>
      <c r="J68" s="40">
        <v>77</v>
      </c>
      <c r="K68" s="40">
        <v>53</v>
      </c>
      <c r="L68" s="40">
        <v>77</v>
      </c>
    </row>
    <row r="69" spans="2:12" ht="14.25" customHeight="1" x14ac:dyDescent="0.2">
      <c r="B69" s="38">
        <v>64</v>
      </c>
      <c r="C69" s="30" t="s">
        <v>185</v>
      </c>
      <c r="D69" s="38">
        <v>69.2</v>
      </c>
      <c r="E69" s="38">
        <v>-0.3</v>
      </c>
      <c r="F69" s="39">
        <v>80</v>
      </c>
      <c r="G69" s="38">
        <v>74</v>
      </c>
      <c r="H69" s="38">
        <v>77</v>
      </c>
      <c r="I69" s="38">
        <v>57</v>
      </c>
      <c r="J69" s="38">
        <v>64</v>
      </c>
      <c r="K69" s="38">
        <v>65</v>
      </c>
      <c r="L69" s="38">
        <v>78</v>
      </c>
    </row>
    <row r="70" spans="2:12" ht="14.25" customHeight="1" x14ac:dyDescent="0.2">
      <c r="B70" s="40">
        <v>64</v>
      </c>
      <c r="C70" s="32" t="s">
        <v>186</v>
      </c>
      <c r="D70" s="40">
        <v>69.2</v>
      </c>
      <c r="E70" s="40">
        <v>-3</v>
      </c>
      <c r="F70" s="41">
        <v>95</v>
      </c>
      <c r="G70" s="40">
        <v>73</v>
      </c>
      <c r="H70" s="40">
        <v>65</v>
      </c>
      <c r="I70" s="40">
        <v>70</v>
      </c>
      <c r="J70" s="40">
        <v>77</v>
      </c>
      <c r="K70" s="40">
        <v>53</v>
      </c>
      <c r="L70" s="40">
        <v>77</v>
      </c>
    </row>
    <row r="71" spans="2:12" ht="14.25" customHeight="1" x14ac:dyDescent="0.2">
      <c r="B71" s="38">
        <v>67</v>
      </c>
      <c r="C71" s="30" t="s">
        <v>187</v>
      </c>
      <c r="D71" s="38">
        <v>69</v>
      </c>
      <c r="E71" s="38"/>
      <c r="F71" s="39"/>
      <c r="G71" s="42">
        <v>69</v>
      </c>
      <c r="H71" s="42">
        <v>69</v>
      </c>
      <c r="I71" s="42">
        <v>69</v>
      </c>
      <c r="J71" s="42">
        <v>69</v>
      </c>
      <c r="K71" s="42">
        <v>69</v>
      </c>
      <c r="L71" s="38">
        <v>69</v>
      </c>
    </row>
    <row r="72" spans="2:12" ht="14.25" customHeight="1" x14ac:dyDescent="0.2">
      <c r="B72" s="40">
        <v>68</v>
      </c>
      <c r="C72" s="32" t="s">
        <v>188</v>
      </c>
      <c r="D72" s="40">
        <v>68.8</v>
      </c>
      <c r="E72" s="40"/>
      <c r="F72" s="41"/>
      <c r="G72" s="40">
        <v>62</v>
      </c>
      <c r="H72" s="40">
        <v>75</v>
      </c>
      <c r="I72" s="40">
        <v>57</v>
      </c>
      <c r="J72" s="40">
        <v>67</v>
      </c>
      <c r="K72" s="40">
        <v>65</v>
      </c>
      <c r="L72" s="40">
        <v>87</v>
      </c>
    </row>
    <row r="73" spans="2:12" ht="14.25" customHeight="1" x14ac:dyDescent="0.2">
      <c r="B73" s="38">
        <v>68</v>
      </c>
      <c r="C73" s="30" t="s">
        <v>189</v>
      </c>
      <c r="D73" s="38">
        <v>68.8</v>
      </c>
      <c r="E73" s="38"/>
      <c r="F73" s="39"/>
      <c r="G73" s="38">
        <v>62</v>
      </c>
      <c r="H73" s="38">
        <v>75</v>
      </c>
      <c r="I73" s="38">
        <v>57</v>
      </c>
      <c r="J73" s="38">
        <v>67</v>
      </c>
      <c r="K73" s="38">
        <v>65</v>
      </c>
      <c r="L73" s="38">
        <v>87</v>
      </c>
    </row>
    <row r="74" spans="2:12" ht="14.25" customHeight="1" x14ac:dyDescent="0.2">
      <c r="B74" s="40">
        <v>70</v>
      </c>
      <c r="C74" s="32" t="s">
        <v>190</v>
      </c>
      <c r="D74" s="40">
        <v>66.8</v>
      </c>
      <c r="E74" s="40"/>
      <c r="F74" s="41"/>
      <c r="G74" s="40">
        <v>75</v>
      </c>
      <c r="H74" s="40">
        <v>63</v>
      </c>
      <c r="I74" s="40">
        <v>79</v>
      </c>
      <c r="J74" s="40">
        <v>58</v>
      </c>
      <c r="K74" s="40">
        <v>66</v>
      </c>
      <c r="L74" s="40">
        <v>60</v>
      </c>
    </row>
    <row r="75" spans="2:12" ht="14.25" customHeight="1" x14ac:dyDescent="0.2">
      <c r="B75" s="38">
        <v>70</v>
      </c>
      <c r="C75" s="30" t="s">
        <v>191</v>
      </c>
      <c r="D75" s="38">
        <v>66.8</v>
      </c>
      <c r="E75" s="38"/>
      <c r="F75" s="39"/>
      <c r="G75" s="38">
        <v>75</v>
      </c>
      <c r="H75" s="38">
        <v>63</v>
      </c>
      <c r="I75" s="38">
        <v>79</v>
      </c>
      <c r="J75" s="38">
        <v>58</v>
      </c>
      <c r="K75" s="38">
        <v>66</v>
      </c>
      <c r="L75" s="38">
        <v>60</v>
      </c>
    </row>
    <row r="76" spans="2:12" ht="14.25" customHeight="1" x14ac:dyDescent="0.2">
      <c r="B76" s="40">
        <v>72</v>
      </c>
      <c r="C76" s="32" t="s">
        <v>192</v>
      </c>
      <c r="D76" s="40">
        <v>66.2</v>
      </c>
      <c r="E76" s="40"/>
      <c r="F76" s="41"/>
      <c r="G76" s="40">
        <v>58</v>
      </c>
      <c r="H76" s="40">
        <v>72</v>
      </c>
      <c r="I76" s="40">
        <v>61</v>
      </c>
      <c r="J76" s="40">
        <v>63</v>
      </c>
      <c r="K76" s="40">
        <v>70</v>
      </c>
      <c r="L76" s="40">
        <v>73</v>
      </c>
    </row>
    <row r="77" spans="2:12" ht="14.25" customHeight="1" x14ac:dyDescent="0.2">
      <c r="B77" s="38">
        <v>72</v>
      </c>
      <c r="C77" s="30" t="s">
        <v>193</v>
      </c>
      <c r="D77" s="38">
        <v>66.2</v>
      </c>
      <c r="E77" s="38"/>
      <c r="F77" s="39"/>
      <c r="G77" s="38">
        <v>58</v>
      </c>
      <c r="H77" s="38">
        <v>72</v>
      </c>
      <c r="I77" s="38">
        <v>61</v>
      </c>
      <c r="J77" s="38">
        <v>63</v>
      </c>
      <c r="K77" s="38">
        <v>70</v>
      </c>
      <c r="L77" s="38">
        <v>73</v>
      </c>
    </row>
    <row r="78" spans="2:12" ht="14.25" customHeight="1" x14ac:dyDescent="0.2">
      <c r="B78" s="40">
        <v>74</v>
      </c>
      <c r="C78" s="32" t="s">
        <v>194</v>
      </c>
      <c r="D78" s="40">
        <v>65.8</v>
      </c>
      <c r="E78" s="40">
        <v>-0.2</v>
      </c>
      <c r="F78" s="41">
        <v>63</v>
      </c>
      <c r="G78" s="40">
        <v>51</v>
      </c>
      <c r="H78" s="40">
        <v>67</v>
      </c>
      <c r="I78" s="40">
        <v>72</v>
      </c>
      <c r="J78" s="40">
        <v>80</v>
      </c>
      <c r="K78" s="40">
        <v>63</v>
      </c>
      <c r="L78" s="40">
        <v>62</v>
      </c>
    </row>
    <row r="79" spans="2:12" ht="14.25" customHeight="1" x14ac:dyDescent="0.2">
      <c r="B79" s="38">
        <v>74</v>
      </c>
      <c r="C79" s="30" t="s">
        <v>195</v>
      </c>
      <c r="D79" s="38">
        <v>65.8</v>
      </c>
      <c r="E79" s="38">
        <v>0.1</v>
      </c>
      <c r="F79" s="39">
        <v>75</v>
      </c>
      <c r="G79" s="38">
        <v>67</v>
      </c>
      <c r="H79" s="38">
        <v>69</v>
      </c>
      <c r="I79" s="38">
        <v>73</v>
      </c>
      <c r="J79" s="38">
        <v>52</v>
      </c>
      <c r="K79" s="38">
        <v>58</v>
      </c>
      <c r="L79" s="38">
        <v>76</v>
      </c>
    </row>
    <row r="80" spans="2:12" ht="14.25" customHeight="1" x14ac:dyDescent="0.2">
      <c r="B80" s="40">
        <v>74</v>
      </c>
      <c r="C80" s="32" t="s">
        <v>196</v>
      </c>
      <c r="D80" s="40">
        <v>65.8</v>
      </c>
      <c r="E80" s="40">
        <v>0.1</v>
      </c>
      <c r="F80" s="41">
        <v>75</v>
      </c>
      <c r="G80" s="40">
        <v>67</v>
      </c>
      <c r="H80" s="40">
        <v>69</v>
      </c>
      <c r="I80" s="40">
        <v>73</v>
      </c>
      <c r="J80" s="40">
        <v>52</v>
      </c>
      <c r="K80" s="40">
        <v>58</v>
      </c>
      <c r="L80" s="40">
        <v>76</v>
      </c>
    </row>
    <row r="81" spans="2:12" ht="14.25" customHeight="1" x14ac:dyDescent="0.2">
      <c r="B81" s="38">
        <v>77</v>
      </c>
      <c r="C81" s="30" t="s">
        <v>197</v>
      </c>
      <c r="D81" s="38">
        <v>65.2</v>
      </c>
      <c r="E81" s="38">
        <v>0.5</v>
      </c>
      <c r="F81" s="39">
        <v>59</v>
      </c>
      <c r="G81" s="38">
        <v>63</v>
      </c>
      <c r="H81" s="38">
        <v>51</v>
      </c>
      <c r="I81" s="38">
        <v>72</v>
      </c>
      <c r="J81" s="38">
        <v>80</v>
      </c>
      <c r="K81" s="38">
        <v>63</v>
      </c>
      <c r="L81" s="38">
        <v>62</v>
      </c>
    </row>
    <row r="82" spans="2:12" ht="14.25" customHeight="1" x14ac:dyDescent="0.2">
      <c r="B82" s="40">
        <v>78</v>
      </c>
      <c r="C82" s="32" t="s">
        <v>198</v>
      </c>
      <c r="D82" s="40">
        <v>63</v>
      </c>
      <c r="E82" s="40">
        <v>0.2</v>
      </c>
      <c r="F82" s="41">
        <v>59</v>
      </c>
      <c r="G82" s="40">
        <v>51</v>
      </c>
      <c r="H82" s="40">
        <v>60</v>
      </c>
      <c r="I82" s="40">
        <v>68</v>
      </c>
      <c r="J82" s="40">
        <v>74</v>
      </c>
      <c r="K82" s="40">
        <v>65</v>
      </c>
      <c r="L82" s="40">
        <v>60</v>
      </c>
    </row>
    <row r="83" spans="2:12" ht="14.25" customHeight="1" x14ac:dyDescent="0.2">
      <c r="B83" s="38">
        <v>79</v>
      </c>
      <c r="C83" s="30" t="s">
        <v>199</v>
      </c>
      <c r="D83" s="38">
        <v>62.7</v>
      </c>
      <c r="E83" s="38"/>
      <c r="F83" s="39"/>
      <c r="G83" s="38">
        <v>79</v>
      </c>
      <c r="H83" s="38">
        <v>52</v>
      </c>
      <c r="I83" s="38">
        <v>63</v>
      </c>
      <c r="J83" s="38">
        <v>57</v>
      </c>
      <c r="K83" s="38">
        <v>73</v>
      </c>
      <c r="L83" s="38">
        <v>52</v>
      </c>
    </row>
    <row r="84" spans="2:12" ht="14.25" customHeight="1" x14ac:dyDescent="0.2">
      <c r="B84" s="40">
        <v>80</v>
      </c>
      <c r="C84" s="32" t="s">
        <v>200</v>
      </c>
      <c r="D84" s="40">
        <v>61.7</v>
      </c>
      <c r="E84" s="40"/>
      <c r="F84" s="41"/>
      <c r="G84" s="40">
        <v>65</v>
      </c>
      <c r="H84" s="40">
        <v>72</v>
      </c>
      <c r="I84" s="40">
        <v>64</v>
      </c>
      <c r="J84" s="40">
        <v>39</v>
      </c>
      <c r="K84" s="40">
        <v>51</v>
      </c>
      <c r="L84" s="40">
        <v>79</v>
      </c>
    </row>
    <row r="85" spans="2:12" ht="14.25" customHeight="1" x14ac:dyDescent="0.2">
      <c r="B85" s="38">
        <v>80</v>
      </c>
      <c r="C85" s="30" t="s">
        <v>201</v>
      </c>
      <c r="D85" s="38">
        <v>61.7</v>
      </c>
      <c r="E85" s="38"/>
      <c r="F85" s="39"/>
      <c r="G85" s="38">
        <v>65</v>
      </c>
      <c r="H85" s="38">
        <v>72</v>
      </c>
      <c r="I85" s="38">
        <v>64</v>
      </c>
      <c r="J85" s="38">
        <v>39</v>
      </c>
      <c r="K85" s="38">
        <v>51</v>
      </c>
      <c r="L85" s="38">
        <v>79</v>
      </c>
    </row>
    <row r="86" spans="2:12" ht="14.25" customHeight="1" x14ac:dyDescent="0.2">
      <c r="B86" s="40">
        <v>82</v>
      </c>
      <c r="C86" s="32" t="s">
        <v>202</v>
      </c>
      <c r="D86" s="40">
        <v>59.3</v>
      </c>
      <c r="E86" s="40">
        <v>2.1</v>
      </c>
      <c r="F86" s="41">
        <v>47</v>
      </c>
      <c r="G86" s="40">
        <v>61</v>
      </c>
      <c r="H86" s="40">
        <v>59</v>
      </c>
      <c r="I86" s="40">
        <v>51</v>
      </c>
      <c r="J86" s="40">
        <v>60</v>
      </c>
      <c r="K86" s="40">
        <v>65</v>
      </c>
      <c r="L86" s="40">
        <v>60</v>
      </c>
    </row>
    <row r="87" spans="2:12" ht="14.25" customHeight="1" x14ac:dyDescent="0.2">
      <c r="B87" s="38">
        <v>83</v>
      </c>
      <c r="C87" s="30" t="s">
        <v>203</v>
      </c>
      <c r="D87" s="38">
        <v>56.8</v>
      </c>
      <c r="E87" s="38"/>
      <c r="F87" s="39"/>
      <c r="G87" s="38">
        <v>62</v>
      </c>
      <c r="H87" s="38">
        <v>58</v>
      </c>
      <c r="I87" s="38">
        <v>49</v>
      </c>
      <c r="J87" s="38">
        <v>54</v>
      </c>
      <c r="K87" s="38">
        <v>48</v>
      </c>
      <c r="L87" s="38">
        <v>70</v>
      </c>
    </row>
    <row r="88" spans="2:12" ht="14.25" customHeight="1" x14ac:dyDescent="0.2">
      <c r="B88" s="40">
        <v>83</v>
      </c>
      <c r="C88" s="32" t="s">
        <v>204</v>
      </c>
      <c r="D88" s="40">
        <v>56.8</v>
      </c>
      <c r="E88" s="40"/>
      <c r="F88" s="41"/>
      <c r="G88" s="40">
        <v>62</v>
      </c>
      <c r="H88" s="40">
        <v>58</v>
      </c>
      <c r="I88" s="40">
        <v>49</v>
      </c>
      <c r="J88" s="40">
        <v>54</v>
      </c>
      <c r="K88" s="40">
        <v>48</v>
      </c>
      <c r="L88" s="40">
        <v>70</v>
      </c>
    </row>
    <row r="89" spans="2:12" ht="14.25" customHeight="1" x14ac:dyDescent="0.2">
      <c r="B89" s="38">
        <v>85</v>
      </c>
      <c r="C89" s="30" t="s">
        <v>205</v>
      </c>
      <c r="D89" s="38">
        <v>55.8</v>
      </c>
      <c r="E89" s="38"/>
      <c r="F89" s="39"/>
      <c r="G89" s="38">
        <v>55</v>
      </c>
      <c r="H89" s="38">
        <v>70</v>
      </c>
      <c r="I89" s="38">
        <v>54</v>
      </c>
      <c r="J89" s="38">
        <v>57</v>
      </c>
      <c r="K89" s="38">
        <v>49</v>
      </c>
      <c r="L89" s="38">
        <v>50</v>
      </c>
    </row>
    <row r="90" spans="2:12" ht="14.25" customHeight="1" x14ac:dyDescent="0.2">
      <c r="B90" s="40">
        <v>86</v>
      </c>
      <c r="C90" s="32" t="s">
        <v>206</v>
      </c>
      <c r="D90" s="40">
        <v>55</v>
      </c>
      <c r="E90" s="40"/>
      <c r="F90" s="41"/>
      <c r="G90" s="43">
        <v>55</v>
      </c>
      <c r="H90" s="43">
        <v>55</v>
      </c>
      <c r="I90" s="43">
        <v>55</v>
      </c>
      <c r="J90" s="43">
        <v>55</v>
      </c>
      <c r="K90" s="43">
        <v>55</v>
      </c>
      <c r="L90" s="40">
        <v>55</v>
      </c>
    </row>
    <row r="91" spans="2:12" ht="14.25" customHeight="1" x14ac:dyDescent="0.2">
      <c r="B91" s="38">
        <v>87</v>
      </c>
      <c r="C91" s="30" t="s">
        <v>207</v>
      </c>
      <c r="D91" s="38">
        <v>50.8</v>
      </c>
      <c r="E91" s="38">
        <v>-1.2</v>
      </c>
      <c r="F91" s="39">
        <v>49</v>
      </c>
      <c r="G91" s="38">
        <v>46</v>
      </c>
      <c r="H91" s="38">
        <v>57</v>
      </c>
      <c r="I91" s="38">
        <v>53</v>
      </c>
      <c r="J91" s="38">
        <v>45</v>
      </c>
      <c r="K91" s="38">
        <v>62</v>
      </c>
      <c r="L91" s="38">
        <v>42</v>
      </c>
    </row>
    <row r="92" spans="2:12" ht="14.25" customHeight="1" x14ac:dyDescent="0.2">
      <c r="B92" s="40">
        <v>87</v>
      </c>
      <c r="C92" s="32" t="s">
        <v>208</v>
      </c>
      <c r="D92" s="40">
        <v>50.8</v>
      </c>
      <c r="E92" s="40">
        <v>-1.2</v>
      </c>
      <c r="F92" s="41">
        <v>49</v>
      </c>
      <c r="G92" s="40">
        <v>46</v>
      </c>
      <c r="H92" s="40">
        <v>57</v>
      </c>
      <c r="I92" s="40">
        <v>53</v>
      </c>
      <c r="J92" s="40">
        <v>45</v>
      </c>
      <c r="K92" s="40">
        <v>62</v>
      </c>
      <c r="L92" s="40">
        <v>42</v>
      </c>
    </row>
    <row r="93" spans="2:12" ht="14.25" customHeight="1" x14ac:dyDescent="0.2">
      <c r="B93" s="34" t="s">
        <v>209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2" ht="14.25" customHeight="1" x14ac:dyDescent="0.2">
      <c r="B94" s="38"/>
      <c r="C94" s="30" t="s">
        <v>210</v>
      </c>
      <c r="D94" s="38">
        <v>83.8</v>
      </c>
      <c r="E94" s="38"/>
      <c r="F94" s="39"/>
      <c r="G94" s="42">
        <v>81</v>
      </c>
      <c r="H94" s="42">
        <v>81</v>
      </c>
      <c r="I94" s="42">
        <v>81</v>
      </c>
      <c r="J94" s="38">
        <v>81</v>
      </c>
      <c r="K94" s="38">
        <v>83</v>
      </c>
      <c r="L94" s="38">
        <v>96</v>
      </c>
    </row>
    <row r="95" spans="2:12" ht="14.25" customHeight="1" x14ac:dyDescent="0.2">
      <c r="B95" s="40"/>
      <c r="C95" s="32" t="s">
        <v>211</v>
      </c>
      <c r="D95" s="40">
        <v>81.3</v>
      </c>
      <c r="E95" s="40"/>
      <c r="F95" s="41"/>
      <c r="G95" s="43">
        <v>80</v>
      </c>
      <c r="H95" s="43">
        <v>80</v>
      </c>
      <c r="I95" s="43">
        <v>80</v>
      </c>
      <c r="J95" s="43">
        <v>80</v>
      </c>
      <c r="K95" s="43">
        <v>80</v>
      </c>
      <c r="L95" s="40">
        <v>88</v>
      </c>
    </row>
    <row r="96" spans="2:12" ht="14.25" customHeight="1" x14ac:dyDescent="0.2">
      <c r="B96" s="38"/>
      <c r="C96" s="30" t="s">
        <v>212</v>
      </c>
      <c r="D96" s="38">
        <v>80</v>
      </c>
      <c r="E96" s="38"/>
      <c r="F96" s="39"/>
      <c r="G96" s="42">
        <v>80</v>
      </c>
      <c r="H96" s="42">
        <v>80</v>
      </c>
      <c r="I96" s="42">
        <v>80</v>
      </c>
      <c r="J96" s="42">
        <v>80</v>
      </c>
      <c r="K96" s="42">
        <v>80</v>
      </c>
      <c r="L96" s="42">
        <v>80</v>
      </c>
    </row>
    <row r="97" spans="2:12" ht="14.25" customHeight="1" x14ac:dyDescent="0.2">
      <c r="B97" s="40"/>
      <c r="C97" s="32" t="s">
        <v>213</v>
      </c>
      <c r="D97" s="40">
        <v>76.2</v>
      </c>
      <c r="E97" s="40"/>
      <c r="F97" s="41"/>
      <c r="G97" s="43">
        <v>80</v>
      </c>
      <c r="H97" s="43">
        <v>80</v>
      </c>
      <c r="I97" s="43">
        <v>80</v>
      </c>
      <c r="J97" s="43">
        <v>80</v>
      </c>
      <c r="K97" s="43">
        <v>80</v>
      </c>
      <c r="L97" s="40">
        <v>57</v>
      </c>
    </row>
    <row r="98" spans="2:12" ht="14.25" customHeight="1" x14ac:dyDescent="0.2">
      <c r="B98" s="38"/>
      <c r="C98" s="30" t="s">
        <v>214</v>
      </c>
      <c r="D98" s="38">
        <v>76</v>
      </c>
      <c r="E98" s="38"/>
      <c r="F98" s="39"/>
      <c r="G98" s="42">
        <v>70</v>
      </c>
      <c r="H98" s="42">
        <v>70</v>
      </c>
      <c r="I98" s="42">
        <v>70</v>
      </c>
      <c r="J98" s="42">
        <v>70</v>
      </c>
      <c r="K98" s="38">
        <v>87</v>
      </c>
      <c r="L98" s="38">
        <v>89</v>
      </c>
    </row>
    <row r="99" spans="2:12" ht="14.25" customHeight="1" x14ac:dyDescent="0.2">
      <c r="B99" s="40"/>
      <c r="C99" s="32" t="s">
        <v>215</v>
      </c>
      <c r="D99" s="40">
        <v>75.5</v>
      </c>
      <c r="E99" s="40"/>
      <c r="F99" s="41"/>
      <c r="G99" s="43">
        <v>75</v>
      </c>
      <c r="H99" s="43">
        <v>75</v>
      </c>
      <c r="I99" s="43">
        <v>75</v>
      </c>
      <c r="J99" s="40">
        <v>84</v>
      </c>
      <c r="K99" s="40">
        <v>81</v>
      </c>
      <c r="L99" s="40">
        <v>63</v>
      </c>
    </row>
    <row r="100" spans="2:12" ht="14.25" customHeight="1" x14ac:dyDescent="0.2">
      <c r="B100" s="38"/>
      <c r="C100" s="30" t="s">
        <v>216</v>
      </c>
      <c r="D100" s="38">
        <v>61.7</v>
      </c>
      <c r="E100" s="38"/>
      <c r="F100" s="39"/>
      <c r="G100" s="42">
        <v>63</v>
      </c>
      <c r="H100" s="42">
        <v>63</v>
      </c>
      <c r="I100" s="42">
        <v>63</v>
      </c>
      <c r="J100" s="42">
        <v>63</v>
      </c>
      <c r="K100" s="38">
        <v>63</v>
      </c>
      <c r="L100" s="38">
        <v>55</v>
      </c>
    </row>
    <row r="101" spans="2:12" ht="14.25" customHeight="1" x14ac:dyDescent="0.2">
      <c r="B101" s="40"/>
      <c r="C101" s="32" t="s">
        <v>217</v>
      </c>
      <c r="D101" s="40">
        <v>60</v>
      </c>
      <c r="E101" s="40"/>
      <c r="F101" s="41"/>
      <c r="G101" s="43">
        <v>60</v>
      </c>
      <c r="H101" s="43">
        <v>60</v>
      </c>
      <c r="I101" s="43">
        <v>60</v>
      </c>
      <c r="J101" s="43">
        <v>60</v>
      </c>
      <c r="K101" s="43">
        <v>60</v>
      </c>
      <c r="L101" s="43">
        <v>60</v>
      </c>
    </row>
    <row r="102" spans="2:12" ht="14.25" customHeight="1" x14ac:dyDescent="0.2">
      <c r="B102" s="38"/>
      <c r="C102" s="30" t="s">
        <v>218</v>
      </c>
      <c r="D102" s="38">
        <v>58.5</v>
      </c>
      <c r="E102" s="38"/>
      <c r="F102" s="39"/>
      <c r="G102" s="38">
        <v>70</v>
      </c>
      <c r="H102" s="38">
        <v>54</v>
      </c>
      <c r="I102" s="38">
        <v>71</v>
      </c>
      <c r="J102" s="38">
        <v>57</v>
      </c>
      <c r="K102" s="38">
        <v>49</v>
      </c>
      <c r="L102" s="38">
        <v>50</v>
      </c>
    </row>
    <row r="103" spans="2:12" ht="14.25" customHeight="1" x14ac:dyDescent="0.2">
      <c r="B103" s="40"/>
      <c r="C103" s="32" t="s">
        <v>219</v>
      </c>
      <c r="D103" s="40">
        <v>51.8</v>
      </c>
      <c r="E103" s="40">
        <v>1.8</v>
      </c>
      <c r="F103" s="41">
        <v>50</v>
      </c>
      <c r="G103" s="43">
        <v>50</v>
      </c>
      <c r="H103" s="43">
        <v>50</v>
      </c>
      <c r="I103" s="43">
        <v>50</v>
      </c>
      <c r="J103" s="43">
        <v>50</v>
      </c>
      <c r="K103" s="43">
        <v>50</v>
      </c>
      <c r="L103" s="40">
        <v>61</v>
      </c>
    </row>
    <row r="104" spans="2:12" ht="14.25" customHeight="1" x14ac:dyDescent="0.2">
      <c r="B104" s="38"/>
      <c r="C104" s="30" t="s">
        <v>220</v>
      </c>
      <c r="D104" s="38">
        <v>51.8</v>
      </c>
      <c r="E104" s="38">
        <v>1.8</v>
      </c>
      <c r="F104" s="39">
        <v>50</v>
      </c>
      <c r="G104" s="42">
        <v>50</v>
      </c>
      <c r="H104" s="42">
        <v>50</v>
      </c>
      <c r="I104" s="42">
        <v>50</v>
      </c>
      <c r="J104" s="42">
        <v>50</v>
      </c>
      <c r="K104" s="42">
        <v>50</v>
      </c>
      <c r="L104" s="38">
        <v>61</v>
      </c>
    </row>
  </sheetData>
  <mergeCells count="12">
    <mergeCell ref="L3:L4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G3:G4"/>
    <mergeCell ref="B93:L93"/>
  </mergeCells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3"/>
  <sheetViews>
    <sheetView workbookViewId="0">
      <selection activeCell="B43" sqref="B43"/>
    </sheetView>
  </sheetViews>
  <sheetFormatPr defaultRowHeight="12.75" x14ac:dyDescent="0.2"/>
  <cols>
    <col min="1" max="1" width="4.85546875" customWidth="1"/>
    <col min="2" max="2" width="38.28515625" customWidth="1"/>
    <col min="3" max="3" width="8.140625" style="9" customWidth="1"/>
    <col min="4" max="4" width="10.5703125" style="9" customWidth="1"/>
    <col min="5" max="5" width="8.140625" customWidth="1"/>
    <col min="6" max="6" width="8.28515625" customWidth="1"/>
    <col min="7" max="7" width="8.42578125" customWidth="1"/>
    <col min="8" max="8" width="8.7109375" customWidth="1"/>
    <col min="9" max="9" width="8.5703125" customWidth="1"/>
    <col min="10" max="10" width="8.85546875" style="3" customWidth="1"/>
    <col min="11" max="11" width="29.42578125" customWidth="1"/>
    <col min="20" max="20" width="27.42578125" customWidth="1"/>
  </cols>
  <sheetData>
    <row r="2" spans="1:21" x14ac:dyDescent="0.2">
      <c r="B2" s="9" t="s">
        <v>58</v>
      </c>
    </row>
    <row r="3" spans="1:21" x14ac:dyDescent="0.2">
      <c r="C3" s="7" t="s">
        <v>0</v>
      </c>
      <c r="D3" s="10" t="s">
        <v>7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K3" s="1"/>
      <c r="L3" s="3"/>
      <c r="M3" s="3"/>
      <c r="N3" s="3"/>
      <c r="O3" s="3"/>
      <c r="P3" s="3"/>
      <c r="Q3" s="3"/>
    </row>
    <row r="4" spans="1:21" x14ac:dyDescent="0.2">
      <c r="A4" s="3">
        <v>1</v>
      </c>
      <c r="B4" s="16" t="s">
        <v>35</v>
      </c>
      <c r="C4" s="7">
        <f t="shared" ref="C4:C50" si="0">SUM(E4:I4)</f>
        <v>58</v>
      </c>
      <c r="D4" s="11">
        <f t="shared" ref="D4:D44" si="1">AVERAGE(E4:I4)</f>
        <v>11.6</v>
      </c>
      <c r="E4" s="4">
        <v>20</v>
      </c>
      <c r="F4" s="4">
        <v>7</v>
      </c>
      <c r="G4" s="4">
        <v>11</v>
      </c>
      <c r="H4" s="4">
        <v>15</v>
      </c>
      <c r="I4" s="4">
        <v>5</v>
      </c>
      <c r="J4" s="3">
        <v>2</v>
      </c>
      <c r="K4" s="1"/>
      <c r="L4" s="3"/>
      <c r="M4" s="4"/>
      <c r="N4" s="4"/>
      <c r="O4" s="4"/>
      <c r="P4" s="4"/>
      <c r="Q4" s="4"/>
      <c r="R4" s="4"/>
      <c r="U4" s="8"/>
    </row>
    <row r="5" spans="1:21" x14ac:dyDescent="0.2">
      <c r="A5" s="3">
        <v>2</v>
      </c>
      <c r="B5" s="16" t="s">
        <v>40</v>
      </c>
      <c r="C5" s="7">
        <f t="shared" si="0"/>
        <v>54</v>
      </c>
      <c r="D5" s="11">
        <f t="shared" si="1"/>
        <v>10.8</v>
      </c>
      <c r="E5" s="4">
        <v>10</v>
      </c>
      <c r="F5" s="4">
        <v>1</v>
      </c>
      <c r="G5" s="4">
        <v>7</v>
      </c>
      <c r="H5" s="4">
        <v>17</v>
      </c>
      <c r="I5" s="4">
        <v>19</v>
      </c>
      <c r="J5" s="3">
        <v>2</v>
      </c>
      <c r="K5" s="1"/>
      <c r="L5" s="3"/>
      <c r="M5" s="4"/>
      <c r="N5" s="4"/>
      <c r="O5" s="4"/>
      <c r="P5" s="4"/>
      <c r="Q5" s="4"/>
      <c r="R5" s="4"/>
      <c r="U5" s="8"/>
    </row>
    <row r="6" spans="1:21" x14ac:dyDescent="0.2">
      <c r="A6" s="3">
        <v>3</v>
      </c>
      <c r="B6" s="16" t="s">
        <v>8</v>
      </c>
      <c r="C6" s="7">
        <f t="shared" si="0"/>
        <v>51</v>
      </c>
      <c r="D6" s="11">
        <f t="shared" si="1"/>
        <v>10.199999999999999</v>
      </c>
      <c r="E6" s="4">
        <v>11</v>
      </c>
      <c r="F6" s="4">
        <v>11</v>
      </c>
      <c r="G6" s="4">
        <v>6</v>
      </c>
      <c r="H6" s="4">
        <v>12</v>
      </c>
      <c r="I6" s="4">
        <v>11</v>
      </c>
      <c r="J6" s="3">
        <v>2</v>
      </c>
      <c r="K6" s="1"/>
      <c r="L6" s="3"/>
      <c r="M6" s="4"/>
      <c r="N6" s="4"/>
      <c r="O6" s="4"/>
      <c r="P6" s="4"/>
      <c r="Q6" s="4"/>
      <c r="R6" s="4"/>
      <c r="U6" s="8"/>
    </row>
    <row r="7" spans="1:21" x14ac:dyDescent="0.2">
      <c r="A7" s="3">
        <v>4</v>
      </c>
      <c r="B7" s="16" t="s">
        <v>65</v>
      </c>
      <c r="C7" s="7">
        <f t="shared" si="0"/>
        <v>50</v>
      </c>
      <c r="D7" s="11">
        <f t="shared" si="1"/>
        <v>12.5</v>
      </c>
      <c r="E7" s="4">
        <v>14</v>
      </c>
      <c r="F7" s="4">
        <v>4</v>
      </c>
      <c r="G7" s="4">
        <v>13</v>
      </c>
      <c r="H7" s="4">
        <v>19</v>
      </c>
      <c r="I7" s="4" t="s">
        <v>22</v>
      </c>
      <c r="J7" s="3">
        <v>2</v>
      </c>
      <c r="K7" s="1"/>
      <c r="L7" s="3"/>
      <c r="M7" s="4"/>
      <c r="N7" s="4"/>
      <c r="O7" s="4"/>
      <c r="P7" s="4"/>
      <c r="Q7" s="4"/>
      <c r="R7" s="4"/>
      <c r="U7" s="8"/>
    </row>
    <row r="8" spans="1:21" x14ac:dyDescent="0.2">
      <c r="A8" s="3">
        <v>5</v>
      </c>
      <c r="B8" s="16" t="s">
        <v>18</v>
      </c>
      <c r="C8" s="7">
        <f t="shared" si="0"/>
        <v>48</v>
      </c>
      <c r="D8" s="11">
        <f t="shared" si="1"/>
        <v>9.6</v>
      </c>
      <c r="E8" s="4">
        <v>12</v>
      </c>
      <c r="F8" s="4">
        <v>13</v>
      </c>
      <c r="G8" s="4">
        <v>0</v>
      </c>
      <c r="H8" s="4">
        <v>13</v>
      </c>
      <c r="I8" s="4">
        <v>10</v>
      </c>
      <c r="J8" s="3">
        <v>2</v>
      </c>
      <c r="K8" s="1"/>
      <c r="L8" s="3"/>
      <c r="M8" s="4"/>
      <c r="N8" s="4"/>
      <c r="O8" s="4"/>
      <c r="P8" s="4"/>
      <c r="Q8" s="5"/>
      <c r="R8" s="4"/>
      <c r="U8" s="8"/>
    </row>
    <row r="9" spans="1:21" x14ac:dyDescent="0.2">
      <c r="A9" s="3">
        <v>6</v>
      </c>
      <c r="B9" s="16" t="s">
        <v>41</v>
      </c>
      <c r="C9" s="7">
        <f t="shared" si="0"/>
        <v>47</v>
      </c>
      <c r="D9" s="11">
        <f t="shared" si="1"/>
        <v>9.4</v>
      </c>
      <c r="E9" s="4">
        <v>18</v>
      </c>
      <c r="F9" s="4">
        <v>5</v>
      </c>
      <c r="G9" s="4">
        <v>5</v>
      </c>
      <c r="H9" s="4">
        <v>4</v>
      </c>
      <c r="I9" s="4">
        <v>15</v>
      </c>
      <c r="J9" s="3">
        <v>2</v>
      </c>
      <c r="K9" s="1"/>
      <c r="L9" s="3"/>
      <c r="M9" s="5"/>
      <c r="N9" s="4"/>
      <c r="O9" s="4"/>
      <c r="P9" s="4"/>
      <c r="Q9" s="4"/>
      <c r="R9" s="4"/>
      <c r="U9" s="8"/>
    </row>
    <row r="10" spans="1:21" x14ac:dyDescent="0.2">
      <c r="A10" s="3">
        <v>7</v>
      </c>
      <c r="B10" s="16" t="s">
        <v>42</v>
      </c>
      <c r="C10" s="7">
        <f t="shared" si="0"/>
        <v>36</v>
      </c>
      <c r="D10" s="11">
        <f t="shared" si="1"/>
        <v>7.2</v>
      </c>
      <c r="E10" s="5">
        <v>11</v>
      </c>
      <c r="F10" s="4">
        <v>9</v>
      </c>
      <c r="G10" s="4">
        <v>9</v>
      </c>
      <c r="H10" s="4">
        <v>0</v>
      </c>
      <c r="I10" s="4">
        <v>7</v>
      </c>
      <c r="J10" s="3">
        <v>2</v>
      </c>
      <c r="K10" s="1"/>
      <c r="L10" s="3"/>
      <c r="M10" s="5"/>
      <c r="N10" s="4"/>
      <c r="O10" s="4"/>
      <c r="P10" s="4"/>
      <c r="Q10" s="4"/>
      <c r="R10" s="4"/>
      <c r="U10" s="8"/>
    </row>
    <row r="11" spans="1:21" x14ac:dyDescent="0.2">
      <c r="A11" s="3">
        <v>8</v>
      </c>
      <c r="B11" s="16" t="s">
        <v>55</v>
      </c>
      <c r="C11" s="7">
        <f t="shared" si="0"/>
        <v>35</v>
      </c>
      <c r="D11" s="11">
        <f t="shared" si="1"/>
        <v>8.75</v>
      </c>
      <c r="E11" s="4" t="s">
        <v>22</v>
      </c>
      <c r="F11" s="4">
        <v>6</v>
      </c>
      <c r="G11" s="4">
        <v>3</v>
      </c>
      <c r="H11" s="4">
        <v>9</v>
      </c>
      <c r="I11" s="4">
        <v>17</v>
      </c>
      <c r="J11" s="3">
        <v>2</v>
      </c>
      <c r="K11" s="1"/>
      <c r="L11" s="3"/>
      <c r="M11" s="5"/>
      <c r="N11" s="4"/>
      <c r="O11" s="4"/>
      <c r="P11" s="4"/>
      <c r="Q11" s="4"/>
      <c r="R11" s="4"/>
      <c r="U11" s="8"/>
    </row>
    <row r="12" spans="1:21" x14ac:dyDescent="0.2">
      <c r="A12" s="3">
        <v>9</v>
      </c>
      <c r="B12" s="16" t="s">
        <v>34</v>
      </c>
      <c r="C12" s="7">
        <f t="shared" si="0"/>
        <v>28</v>
      </c>
      <c r="D12" s="11">
        <f t="shared" si="1"/>
        <v>5.6</v>
      </c>
      <c r="E12" s="4">
        <v>13</v>
      </c>
      <c r="F12" s="5">
        <v>5</v>
      </c>
      <c r="G12" s="4">
        <v>4</v>
      </c>
      <c r="H12" s="4">
        <v>6</v>
      </c>
      <c r="I12" s="4">
        <v>0</v>
      </c>
      <c r="J12" s="3">
        <v>2</v>
      </c>
      <c r="K12" s="1"/>
      <c r="L12" s="3"/>
      <c r="M12" s="5"/>
      <c r="N12" s="4"/>
      <c r="O12" s="4"/>
      <c r="P12" s="4"/>
      <c r="Q12" s="4"/>
      <c r="R12" s="4"/>
      <c r="U12" s="8"/>
    </row>
    <row r="13" spans="1:21" x14ac:dyDescent="0.2">
      <c r="A13" s="3">
        <v>10</v>
      </c>
      <c r="B13" s="16" t="s">
        <v>27</v>
      </c>
      <c r="C13" s="7">
        <f t="shared" si="0"/>
        <v>26</v>
      </c>
      <c r="D13" s="11">
        <f t="shared" si="1"/>
        <v>5.2</v>
      </c>
      <c r="E13" s="5">
        <v>10</v>
      </c>
      <c r="F13" s="4">
        <v>0</v>
      </c>
      <c r="G13" s="5">
        <v>0</v>
      </c>
      <c r="H13" s="4">
        <v>8</v>
      </c>
      <c r="I13" s="4">
        <v>8</v>
      </c>
      <c r="J13" s="3">
        <v>2</v>
      </c>
      <c r="K13" s="1"/>
      <c r="L13" s="3"/>
      <c r="M13" s="5"/>
      <c r="N13" s="4"/>
      <c r="O13" s="4"/>
      <c r="P13" s="4"/>
      <c r="Q13" s="4"/>
      <c r="R13" s="4"/>
      <c r="U13" s="8"/>
    </row>
    <row r="14" spans="1:21" x14ac:dyDescent="0.2">
      <c r="A14" s="3">
        <v>11</v>
      </c>
      <c r="B14" s="16" t="s">
        <v>20</v>
      </c>
      <c r="C14" s="7">
        <f t="shared" si="0"/>
        <v>24</v>
      </c>
      <c r="D14" s="11">
        <f t="shared" si="1"/>
        <v>4.8</v>
      </c>
      <c r="E14" s="4">
        <v>2</v>
      </c>
      <c r="F14" s="5">
        <v>6</v>
      </c>
      <c r="G14" s="4">
        <v>0</v>
      </c>
      <c r="H14" s="4">
        <v>7</v>
      </c>
      <c r="I14" s="5">
        <v>9</v>
      </c>
      <c r="J14" s="3">
        <v>2</v>
      </c>
      <c r="K14" s="1"/>
      <c r="L14" s="3"/>
      <c r="M14" s="5"/>
      <c r="N14" s="4"/>
      <c r="O14" s="4"/>
      <c r="P14" s="4"/>
      <c r="Q14" s="4"/>
      <c r="R14" s="4"/>
      <c r="U14" s="8"/>
    </row>
    <row r="15" spans="1:21" x14ac:dyDescent="0.2">
      <c r="A15" s="3">
        <v>12</v>
      </c>
      <c r="B15" s="16" t="s">
        <v>43</v>
      </c>
      <c r="C15" s="7">
        <f t="shared" si="0"/>
        <v>23</v>
      </c>
      <c r="D15" s="11">
        <f t="shared" si="1"/>
        <v>5.75</v>
      </c>
      <c r="E15" s="4" t="s">
        <v>45</v>
      </c>
      <c r="F15" s="5">
        <v>4</v>
      </c>
      <c r="G15" s="5">
        <v>6</v>
      </c>
      <c r="H15" s="4">
        <v>0</v>
      </c>
      <c r="I15" s="4">
        <v>13</v>
      </c>
      <c r="J15" s="3">
        <v>2</v>
      </c>
      <c r="K15" s="1"/>
      <c r="L15" s="3"/>
      <c r="M15" s="5"/>
      <c r="N15" s="4"/>
      <c r="O15" s="4"/>
      <c r="P15" s="4"/>
      <c r="Q15" s="4"/>
      <c r="R15" s="4"/>
      <c r="U15" s="8"/>
    </row>
    <row r="16" spans="1:21" x14ac:dyDescent="0.2">
      <c r="A16" s="3">
        <v>13</v>
      </c>
      <c r="B16" s="16" t="s">
        <v>68</v>
      </c>
      <c r="C16" s="7">
        <f t="shared" si="0"/>
        <v>22</v>
      </c>
      <c r="D16" s="11">
        <f t="shared" si="1"/>
        <v>5.5</v>
      </c>
      <c r="E16" s="5">
        <v>9</v>
      </c>
      <c r="F16" s="4">
        <v>2</v>
      </c>
      <c r="G16" s="4">
        <v>0</v>
      </c>
      <c r="H16" s="4">
        <v>11</v>
      </c>
      <c r="I16" s="4" t="s">
        <v>22</v>
      </c>
      <c r="J16" s="3">
        <v>2</v>
      </c>
      <c r="K16" s="1"/>
      <c r="L16" s="3"/>
      <c r="M16" s="4"/>
      <c r="N16" s="4"/>
      <c r="O16" s="4"/>
      <c r="P16" s="4"/>
      <c r="Q16" s="4"/>
      <c r="R16" s="4"/>
      <c r="U16" s="8"/>
    </row>
    <row r="17" spans="1:21" x14ac:dyDescent="0.2">
      <c r="A17" s="3"/>
      <c r="B17" s="16" t="s">
        <v>25</v>
      </c>
      <c r="C17" s="7">
        <f t="shared" si="0"/>
        <v>22</v>
      </c>
      <c r="D17" s="11">
        <f t="shared" si="1"/>
        <v>4.4000000000000004</v>
      </c>
      <c r="E17" s="4">
        <v>8</v>
      </c>
      <c r="F17" s="4">
        <v>0</v>
      </c>
      <c r="G17" s="5">
        <v>4</v>
      </c>
      <c r="H17" s="4">
        <v>10</v>
      </c>
      <c r="I17" s="4">
        <v>0</v>
      </c>
      <c r="J17" s="3">
        <v>2</v>
      </c>
      <c r="K17" s="1"/>
      <c r="L17" s="3"/>
      <c r="M17" s="4"/>
      <c r="N17" s="4"/>
      <c r="O17" s="4"/>
      <c r="P17" s="4"/>
      <c r="Q17" s="4"/>
      <c r="R17" s="4"/>
      <c r="U17" s="8"/>
    </row>
    <row r="18" spans="1:21" x14ac:dyDescent="0.2">
      <c r="A18" s="3">
        <v>15</v>
      </c>
      <c r="B18" s="16" t="s">
        <v>10</v>
      </c>
      <c r="C18" s="7">
        <f t="shared" si="0"/>
        <v>21</v>
      </c>
      <c r="D18" s="11">
        <f t="shared" si="1"/>
        <v>7</v>
      </c>
      <c r="E18" s="4">
        <v>1</v>
      </c>
      <c r="F18" s="4" t="s">
        <v>45</v>
      </c>
      <c r="G18" s="4" t="s">
        <v>45</v>
      </c>
      <c r="H18" s="5">
        <v>10</v>
      </c>
      <c r="I18" s="5">
        <v>10</v>
      </c>
      <c r="J18" s="3">
        <v>2</v>
      </c>
      <c r="K18" s="1"/>
      <c r="L18" s="3"/>
      <c r="M18" s="4"/>
      <c r="N18" s="4"/>
      <c r="O18" s="4"/>
      <c r="P18" s="4"/>
      <c r="Q18" s="4"/>
      <c r="R18" s="4"/>
      <c r="U18" s="8"/>
    </row>
    <row r="19" spans="1:21" x14ac:dyDescent="0.2">
      <c r="A19" s="3">
        <v>16</v>
      </c>
      <c r="B19" s="16" t="s">
        <v>9</v>
      </c>
      <c r="C19" s="7">
        <f t="shared" si="0"/>
        <v>19</v>
      </c>
      <c r="D19" s="11">
        <f t="shared" si="1"/>
        <v>3.8</v>
      </c>
      <c r="E19" s="4">
        <v>9</v>
      </c>
      <c r="F19" s="4">
        <v>0</v>
      </c>
      <c r="G19" s="5">
        <v>3</v>
      </c>
      <c r="H19" s="4">
        <v>5</v>
      </c>
      <c r="I19" s="4">
        <v>2</v>
      </c>
      <c r="J19" s="3">
        <v>2</v>
      </c>
      <c r="K19" s="1"/>
      <c r="L19" s="3"/>
      <c r="M19" s="5"/>
      <c r="N19" s="5"/>
      <c r="O19" s="4"/>
      <c r="P19" s="4"/>
      <c r="Q19" s="4"/>
      <c r="R19" s="4"/>
      <c r="U19" s="8"/>
    </row>
    <row r="20" spans="1:21" x14ac:dyDescent="0.2">
      <c r="A20" s="3">
        <v>17</v>
      </c>
      <c r="B20" s="16" t="s">
        <v>26</v>
      </c>
      <c r="C20" s="7">
        <f t="shared" si="0"/>
        <v>18</v>
      </c>
      <c r="D20" s="11">
        <f t="shared" si="1"/>
        <v>4.5</v>
      </c>
      <c r="E20" s="4">
        <v>7</v>
      </c>
      <c r="F20" s="6">
        <v>3</v>
      </c>
      <c r="G20" s="5">
        <v>5</v>
      </c>
      <c r="H20" s="4" t="s">
        <v>45</v>
      </c>
      <c r="I20" s="4">
        <v>3</v>
      </c>
      <c r="J20" s="3">
        <v>2</v>
      </c>
      <c r="K20" s="1"/>
      <c r="L20" s="3"/>
      <c r="M20" s="5"/>
      <c r="N20" s="5"/>
      <c r="O20" s="4"/>
      <c r="P20" s="4"/>
      <c r="Q20" s="4"/>
      <c r="R20" s="4"/>
      <c r="U20" s="8"/>
    </row>
    <row r="21" spans="1:21" x14ac:dyDescent="0.2">
      <c r="A21" s="3">
        <v>18</v>
      </c>
      <c r="B21" s="18" t="s">
        <v>56</v>
      </c>
      <c r="C21" s="7">
        <f t="shared" si="0"/>
        <v>18</v>
      </c>
      <c r="D21" s="11">
        <f t="shared" si="1"/>
        <v>3.6</v>
      </c>
      <c r="E21" s="5">
        <v>7</v>
      </c>
      <c r="F21" s="6">
        <v>2</v>
      </c>
      <c r="G21" s="5">
        <v>0</v>
      </c>
      <c r="H21" s="5">
        <v>9</v>
      </c>
      <c r="I21" s="4">
        <v>0</v>
      </c>
      <c r="J21" s="3">
        <v>2</v>
      </c>
      <c r="K21" s="1"/>
      <c r="L21" s="3"/>
      <c r="M21" s="5"/>
      <c r="N21" s="5"/>
      <c r="O21" s="4"/>
      <c r="P21" s="4"/>
      <c r="Q21" s="4"/>
      <c r="R21" s="4"/>
      <c r="U21" s="8"/>
    </row>
    <row r="22" spans="1:21" x14ac:dyDescent="0.2">
      <c r="A22" s="3">
        <v>19</v>
      </c>
      <c r="B22" s="16" t="s">
        <v>59</v>
      </c>
      <c r="C22" s="7">
        <f t="shared" si="0"/>
        <v>17</v>
      </c>
      <c r="D22" s="11">
        <f t="shared" si="1"/>
        <v>3.4</v>
      </c>
      <c r="E22" s="5">
        <v>4</v>
      </c>
      <c r="F22" s="5">
        <v>3</v>
      </c>
      <c r="G22" s="5">
        <v>0</v>
      </c>
      <c r="H22" s="5">
        <v>7</v>
      </c>
      <c r="I22" s="5">
        <v>3</v>
      </c>
      <c r="J22" s="3">
        <v>2</v>
      </c>
      <c r="K22" s="1"/>
      <c r="L22" s="3"/>
      <c r="M22" s="5"/>
      <c r="N22" s="5"/>
      <c r="O22" s="4"/>
      <c r="P22" s="4"/>
      <c r="Q22" s="4"/>
      <c r="R22" s="4"/>
      <c r="U22" s="8"/>
    </row>
    <row r="23" spans="1:21" x14ac:dyDescent="0.2">
      <c r="A23" s="3">
        <v>20</v>
      </c>
      <c r="B23" s="21" t="s">
        <v>63</v>
      </c>
      <c r="C23" s="7">
        <f t="shared" si="0"/>
        <v>16</v>
      </c>
      <c r="D23" s="11">
        <f t="shared" si="1"/>
        <v>16</v>
      </c>
      <c r="E23" s="4">
        <v>16</v>
      </c>
      <c r="F23" s="4" t="s">
        <v>46</v>
      </c>
      <c r="G23" s="4" t="s">
        <v>46</v>
      </c>
      <c r="H23" s="4" t="s">
        <v>46</v>
      </c>
      <c r="I23" s="4" t="s">
        <v>46</v>
      </c>
      <c r="J23" s="3">
        <v>2</v>
      </c>
      <c r="K23" s="1"/>
      <c r="L23" s="3"/>
      <c r="M23" s="5"/>
      <c r="N23" s="5"/>
      <c r="O23" s="4"/>
      <c r="P23" s="4"/>
      <c r="Q23" s="4"/>
      <c r="R23" s="4"/>
      <c r="U23" s="8"/>
    </row>
    <row r="24" spans="1:21" x14ac:dyDescent="0.2">
      <c r="A24" s="3"/>
      <c r="B24" s="16" t="s">
        <v>30</v>
      </c>
      <c r="C24" s="7">
        <f t="shared" si="0"/>
        <v>16</v>
      </c>
      <c r="D24" s="11">
        <f t="shared" si="1"/>
        <v>3.2</v>
      </c>
      <c r="E24" s="5">
        <v>3</v>
      </c>
      <c r="F24" s="6">
        <v>0</v>
      </c>
      <c r="G24" s="6">
        <v>2</v>
      </c>
      <c r="H24" s="5">
        <v>4</v>
      </c>
      <c r="I24" s="5">
        <v>7</v>
      </c>
      <c r="J24" s="3">
        <v>2</v>
      </c>
      <c r="K24" s="1"/>
      <c r="L24" s="3"/>
      <c r="M24" s="5"/>
      <c r="N24" s="4"/>
      <c r="O24" s="4"/>
      <c r="P24" s="4"/>
      <c r="Q24" s="4"/>
      <c r="R24" s="4"/>
      <c r="U24" s="8"/>
    </row>
    <row r="25" spans="1:21" x14ac:dyDescent="0.2">
      <c r="A25" s="3">
        <v>22</v>
      </c>
      <c r="B25" s="16" t="s">
        <v>28</v>
      </c>
      <c r="C25" s="7">
        <f t="shared" si="0"/>
        <v>14</v>
      </c>
      <c r="D25" s="11">
        <f t="shared" si="1"/>
        <v>2.8</v>
      </c>
      <c r="E25" s="5">
        <v>1</v>
      </c>
      <c r="F25" s="4">
        <v>3</v>
      </c>
      <c r="G25" s="4">
        <v>2</v>
      </c>
      <c r="H25" s="4">
        <v>2</v>
      </c>
      <c r="I25" s="5">
        <v>6</v>
      </c>
      <c r="J25" s="3">
        <v>2</v>
      </c>
      <c r="K25" s="1"/>
      <c r="L25" s="3"/>
      <c r="M25" s="4"/>
      <c r="N25" s="4"/>
      <c r="O25" s="4"/>
      <c r="P25" s="4"/>
      <c r="Q25" s="4"/>
      <c r="R25" s="4"/>
      <c r="U25" s="8"/>
    </row>
    <row r="26" spans="1:21" x14ac:dyDescent="0.2">
      <c r="A26" s="3">
        <v>23</v>
      </c>
      <c r="B26" s="16" t="s">
        <v>33</v>
      </c>
      <c r="C26" s="7">
        <f t="shared" si="0"/>
        <v>13</v>
      </c>
      <c r="D26" s="11">
        <f t="shared" si="1"/>
        <v>3.25</v>
      </c>
      <c r="E26" s="4">
        <v>5</v>
      </c>
      <c r="F26" s="5" t="s">
        <v>45</v>
      </c>
      <c r="G26" s="5">
        <v>1</v>
      </c>
      <c r="H26" s="4">
        <v>1</v>
      </c>
      <c r="I26" s="4">
        <v>6</v>
      </c>
      <c r="J26" s="3">
        <v>2</v>
      </c>
      <c r="K26" s="1"/>
      <c r="L26" s="3"/>
      <c r="M26" s="4"/>
      <c r="N26" s="4"/>
      <c r="O26" s="4"/>
      <c r="P26" s="4"/>
      <c r="Q26" s="4"/>
      <c r="R26" s="4"/>
      <c r="U26" s="8"/>
    </row>
    <row r="27" spans="1:21" x14ac:dyDescent="0.2">
      <c r="A27" s="3">
        <v>24</v>
      </c>
      <c r="B27" s="21" t="s">
        <v>64</v>
      </c>
      <c r="C27" s="7">
        <f t="shared" si="0"/>
        <v>12</v>
      </c>
      <c r="D27" s="11">
        <f t="shared" si="1"/>
        <v>6</v>
      </c>
      <c r="E27" s="5" t="s">
        <v>46</v>
      </c>
      <c r="F27" s="5" t="s">
        <v>46</v>
      </c>
      <c r="G27" s="5" t="s">
        <v>46</v>
      </c>
      <c r="H27" s="5">
        <v>8</v>
      </c>
      <c r="I27" s="5">
        <v>4</v>
      </c>
      <c r="J27" s="3">
        <v>2</v>
      </c>
      <c r="K27" s="1"/>
      <c r="L27" s="3"/>
      <c r="M27" s="4"/>
      <c r="N27" s="4"/>
      <c r="O27" s="4"/>
      <c r="P27" s="4"/>
      <c r="Q27" s="4"/>
      <c r="R27" s="4"/>
      <c r="U27" s="8"/>
    </row>
    <row r="28" spans="1:21" x14ac:dyDescent="0.2">
      <c r="A28" s="3"/>
      <c r="B28" s="16" t="s">
        <v>36</v>
      </c>
      <c r="C28" s="7">
        <f t="shared" si="0"/>
        <v>12</v>
      </c>
      <c r="D28" s="11">
        <f t="shared" si="1"/>
        <v>2.4</v>
      </c>
      <c r="E28" s="4">
        <v>4</v>
      </c>
      <c r="F28" s="5">
        <v>2</v>
      </c>
      <c r="G28" s="5">
        <v>2</v>
      </c>
      <c r="H28" s="4">
        <v>0</v>
      </c>
      <c r="I28" s="4">
        <v>4</v>
      </c>
      <c r="J28" s="3">
        <v>2</v>
      </c>
      <c r="K28" s="1"/>
      <c r="L28" s="4"/>
      <c r="M28" s="4"/>
      <c r="N28" s="5"/>
      <c r="O28" s="4"/>
      <c r="P28" s="4"/>
      <c r="Q28" s="4"/>
      <c r="R28" s="4"/>
      <c r="U28" s="8"/>
    </row>
    <row r="29" spans="1:21" x14ac:dyDescent="0.2">
      <c r="A29" s="3">
        <v>26</v>
      </c>
      <c r="B29" s="16" t="s">
        <v>71</v>
      </c>
      <c r="C29" s="7">
        <f t="shared" si="0"/>
        <v>11</v>
      </c>
      <c r="D29" s="11">
        <f t="shared" si="1"/>
        <v>3.6666666666666665</v>
      </c>
      <c r="E29" s="5" t="s">
        <v>46</v>
      </c>
      <c r="F29" s="5">
        <v>7</v>
      </c>
      <c r="G29" s="4">
        <v>1</v>
      </c>
      <c r="H29" s="4">
        <v>3</v>
      </c>
      <c r="I29" s="5" t="s">
        <v>22</v>
      </c>
      <c r="J29" s="3">
        <v>2</v>
      </c>
      <c r="K29" s="1"/>
      <c r="L29" s="4"/>
      <c r="M29" s="4"/>
      <c r="N29" s="5"/>
      <c r="O29" s="4"/>
      <c r="P29" s="4"/>
      <c r="Q29" s="4"/>
      <c r="R29" s="4"/>
      <c r="U29" s="8"/>
    </row>
    <row r="30" spans="1:21" x14ac:dyDescent="0.2">
      <c r="A30" s="3">
        <v>27</v>
      </c>
      <c r="B30" s="16" t="s">
        <v>51</v>
      </c>
      <c r="C30" s="7">
        <f t="shared" si="0"/>
        <v>6</v>
      </c>
      <c r="D30" s="11">
        <f t="shared" si="1"/>
        <v>6</v>
      </c>
      <c r="E30" s="5">
        <v>6</v>
      </c>
      <c r="F30" s="5" t="s">
        <v>46</v>
      </c>
      <c r="G30" s="5" t="s">
        <v>46</v>
      </c>
      <c r="H30" s="5" t="s">
        <v>46</v>
      </c>
      <c r="I30" s="5" t="s">
        <v>46</v>
      </c>
      <c r="J30" s="3">
        <v>2</v>
      </c>
      <c r="K30" s="1"/>
      <c r="M30" s="5"/>
      <c r="N30" s="5"/>
      <c r="O30" s="4"/>
      <c r="P30" s="4"/>
      <c r="Q30" s="4"/>
      <c r="R30" s="4"/>
      <c r="U30" s="8"/>
    </row>
    <row r="31" spans="1:21" x14ac:dyDescent="0.2">
      <c r="A31" s="3"/>
      <c r="B31" s="18" t="s">
        <v>37</v>
      </c>
      <c r="C31" s="7">
        <f t="shared" si="0"/>
        <v>6</v>
      </c>
      <c r="D31" s="11">
        <f t="shared" si="1"/>
        <v>2</v>
      </c>
      <c r="E31" s="4">
        <v>0</v>
      </c>
      <c r="F31" s="5" t="s">
        <v>46</v>
      </c>
      <c r="G31" s="5">
        <v>0</v>
      </c>
      <c r="H31" s="5">
        <v>6</v>
      </c>
      <c r="I31" s="5" t="s">
        <v>22</v>
      </c>
      <c r="J31" s="3">
        <v>2</v>
      </c>
      <c r="K31" s="1"/>
      <c r="M31" s="5"/>
      <c r="N31" s="5"/>
      <c r="O31" s="4"/>
      <c r="P31" s="4"/>
      <c r="Q31" s="4"/>
      <c r="R31" s="4"/>
      <c r="U31" s="8"/>
    </row>
    <row r="32" spans="1:21" x14ac:dyDescent="0.2">
      <c r="A32" s="3"/>
      <c r="B32" s="16" t="s">
        <v>29</v>
      </c>
      <c r="C32" s="7">
        <f t="shared" si="0"/>
        <v>6</v>
      </c>
      <c r="D32" s="11">
        <f t="shared" si="1"/>
        <v>1.2</v>
      </c>
      <c r="E32" s="5">
        <v>2</v>
      </c>
      <c r="F32" s="5">
        <v>0</v>
      </c>
      <c r="G32" s="6">
        <v>3</v>
      </c>
      <c r="H32" s="5">
        <v>1</v>
      </c>
      <c r="I32" s="5">
        <v>0</v>
      </c>
      <c r="J32" s="3">
        <v>2</v>
      </c>
      <c r="K32" s="1"/>
      <c r="M32" s="5"/>
      <c r="N32" s="5"/>
      <c r="O32" s="4"/>
      <c r="P32" s="4"/>
      <c r="Q32" s="4"/>
      <c r="R32" s="4"/>
      <c r="U32" s="8"/>
    </row>
    <row r="33" spans="1:21" x14ac:dyDescent="0.2">
      <c r="A33" s="3"/>
      <c r="B33" s="16" t="s">
        <v>38</v>
      </c>
      <c r="C33" s="7">
        <f t="shared" si="0"/>
        <v>6</v>
      </c>
      <c r="D33" s="11">
        <f t="shared" si="1"/>
        <v>1.2</v>
      </c>
      <c r="E33" s="5">
        <v>0</v>
      </c>
      <c r="F33" s="5">
        <v>1</v>
      </c>
      <c r="G33" s="5">
        <v>0</v>
      </c>
      <c r="H33" s="5">
        <v>5</v>
      </c>
      <c r="I33" s="5">
        <v>0</v>
      </c>
      <c r="J33" s="3">
        <v>2</v>
      </c>
      <c r="K33" s="1"/>
      <c r="M33" s="5"/>
      <c r="N33" s="5"/>
      <c r="O33" s="4"/>
      <c r="P33" s="4"/>
      <c r="Q33" s="4"/>
      <c r="R33" s="4"/>
      <c r="U33" s="8"/>
    </row>
    <row r="34" spans="1:21" x14ac:dyDescent="0.2">
      <c r="A34" s="3">
        <v>31</v>
      </c>
      <c r="B34" s="16" t="s">
        <v>49</v>
      </c>
      <c r="C34" s="7">
        <f t="shared" si="0"/>
        <v>5</v>
      </c>
      <c r="D34" s="11">
        <f t="shared" si="1"/>
        <v>1</v>
      </c>
      <c r="E34" s="5">
        <v>5</v>
      </c>
      <c r="F34" s="6">
        <v>0</v>
      </c>
      <c r="G34" s="6">
        <v>0</v>
      </c>
      <c r="H34" s="5">
        <v>0</v>
      </c>
      <c r="I34" s="5">
        <v>0</v>
      </c>
      <c r="J34" s="3">
        <v>2</v>
      </c>
      <c r="K34" s="1"/>
      <c r="M34" s="4"/>
      <c r="N34" s="4"/>
      <c r="O34" s="5"/>
      <c r="P34" s="4"/>
      <c r="Q34" s="3"/>
      <c r="R34" s="4"/>
      <c r="U34" s="8"/>
    </row>
    <row r="35" spans="1:21" x14ac:dyDescent="0.2">
      <c r="A35" s="3"/>
      <c r="B35" s="16" t="s">
        <v>44</v>
      </c>
      <c r="C35" s="7">
        <f t="shared" si="0"/>
        <v>5</v>
      </c>
      <c r="D35" s="11">
        <f t="shared" si="1"/>
        <v>1</v>
      </c>
      <c r="E35" s="5">
        <v>0</v>
      </c>
      <c r="F35" s="5">
        <v>0</v>
      </c>
      <c r="G35" s="6">
        <v>1</v>
      </c>
      <c r="H35" s="5">
        <v>3</v>
      </c>
      <c r="I35" s="5">
        <v>1</v>
      </c>
      <c r="J35" s="3">
        <v>2</v>
      </c>
      <c r="K35" s="1"/>
      <c r="L35" s="3"/>
      <c r="M35" s="5"/>
      <c r="N35" s="5"/>
      <c r="O35" s="5"/>
      <c r="P35" s="5"/>
      <c r="Q35" s="4"/>
      <c r="R35" s="4"/>
      <c r="U35" s="8"/>
    </row>
    <row r="36" spans="1:21" x14ac:dyDescent="0.2">
      <c r="A36" s="3"/>
      <c r="B36" s="16" t="s">
        <v>31</v>
      </c>
      <c r="C36" s="7">
        <f t="shared" si="0"/>
        <v>5</v>
      </c>
      <c r="D36" s="11">
        <f t="shared" si="1"/>
        <v>1</v>
      </c>
      <c r="E36" s="4">
        <v>0</v>
      </c>
      <c r="F36" s="6">
        <v>0</v>
      </c>
      <c r="G36" s="6">
        <v>0</v>
      </c>
      <c r="H36" s="5">
        <v>0</v>
      </c>
      <c r="I36" s="5">
        <v>5</v>
      </c>
      <c r="J36" s="3">
        <v>2</v>
      </c>
      <c r="K36" s="1"/>
      <c r="L36" s="3"/>
      <c r="M36" s="4"/>
      <c r="N36" s="4"/>
      <c r="O36" s="4"/>
      <c r="P36" s="5"/>
      <c r="Q36" s="4"/>
      <c r="R36" s="4"/>
      <c r="U36" s="8"/>
    </row>
    <row r="37" spans="1:21" x14ac:dyDescent="0.2">
      <c r="A37" s="3">
        <v>34</v>
      </c>
      <c r="B37" s="16" t="s">
        <v>69</v>
      </c>
      <c r="C37" s="7">
        <f t="shared" si="0"/>
        <v>4</v>
      </c>
      <c r="D37" s="11">
        <f t="shared" si="1"/>
        <v>0.8</v>
      </c>
      <c r="E37" s="4">
        <v>3</v>
      </c>
      <c r="F37" s="5">
        <v>0</v>
      </c>
      <c r="G37" s="6">
        <v>0</v>
      </c>
      <c r="H37" s="5">
        <v>0</v>
      </c>
      <c r="I37" s="4">
        <v>1</v>
      </c>
      <c r="J37" s="3">
        <v>2</v>
      </c>
      <c r="K37" s="1"/>
      <c r="L37" s="3"/>
      <c r="M37" s="4"/>
      <c r="N37" s="4"/>
      <c r="O37" s="4"/>
      <c r="P37" s="5"/>
      <c r="Q37" s="4"/>
      <c r="R37" s="4"/>
      <c r="U37" s="8"/>
    </row>
    <row r="38" spans="1:21" x14ac:dyDescent="0.2">
      <c r="A38" s="3">
        <v>35</v>
      </c>
      <c r="B38" s="18" t="s">
        <v>39</v>
      </c>
      <c r="C38" s="7">
        <f t="shared" si="0"/>
        <v>2</v>
      </c>
      <c r="D38" s="11">
        <f t="shared" si="1"/>
        <v>0.4</v>
      </c>
      <c r="E38" s="5">
        <v>0</v>
      </c>
      <c r="F38" s="5">
        <v>0</v>
      </c>
      <c r="G38" s="6">
        <v>0</v>
      </c>
      <c r="H38" s="5">
        <v>2</v>
      </c>
      <c r="I38" s="5">
        <v>0</v>
      </c>
      <c r="J38" s="3">
        <v>2</v>
      </c>
      <c r="K38" s="1"/>
      <c r="L38" s="3"/>
      <c r="M38" s="4"/>
      <c r="N38" s="4"/>
      <c r="O38" s="4"/>
      <c r="P38" s="3"/>
      <c r="Q38" s="3"/>
      <c r="R38" s="4"/>
      <c r="U38" s="8"/>
    </row>
    <row r="39" spans="1:21" x14ac:dyDescent="0.2">
      <c r="A39" s="3"/>
      <c r="B39" s="16" t="s">
        <v>50</v>
      </c>
      <c r="C39" s="7">
        <f t="shared" si="0"/>
        <v>2</v>
      </c>
      <c r="D39" s="11">
        <f t="shared" si="1"/>
        <v>0.4</v>
      </c>
      <c r="E39" s="5">
        <v>0</v>
      </c>
      <c r="F39" s="6">
        <v>0</v>
      </c>
      <c r="G39" s="6">
        <v>0</v>
      </c>
      <c r="H39" s="5">
        <v>0</v>
      </c>
      <c r="I39" s="5">
        <v>2</v>
      </c>
      <c r="J39" s="3">
        <v>2</v>
      </c>
      <c r="K39" s="1"/>
      <c r="L39" s="3"/>
      <c r="M39" s="4"/>
      <c r="N39" s="4"/>
      <c r="O39" s="4"/>
      <c r="P39" s="3"/>
      <c r="Q39" s="3"/>
      <c r="R39" s="4"/>
      <c r="U39" s="8"/>
    </row>
    <row r="40" spans="1:21" x14ac:dyDescent="0.2">
      <c r="A40" s="3">
        <v>37</v>
      </c>
      <c r="B40" s="16" t="s">
        <v>32</v>
      </c>
      <c r="C40" s="7">
        <f t="shared" si="0"/>
        <v>1</v>
      </c>
      <c r="D40" s="11">
        <f t="shared" si="1"/>
        <v>0.2</v>
      </c>
      <c r="E40" s="5">
        <v>0</v>
      </c>
      <c r="F40" s="6">
        <v>1</v>
      </c>
      <c r="G40" s="5">
        <v>0</v>
      </c>
      <c r="H40" s="5">
        <v>0</v>
      </c>
      <c r="I40" s="5">
        <v>0</v>
      </c>
      <c r="J40" s="3">
        <v>2</v>
      </c>
      <c r="K40" s="1"/>
      <c r="L40" s="3"/>
      <c r="M40" s="4"/>
      <c r="N40" s="4"/>
      <c r="O40" s="4"/>
      <c r="P40" s="3"/>
      <c r="Q40" s="3"/>
      <c r="R40" s="4"/>
      <c r="U40" s="8"/>
    </row>
    <row r="41" spans="1:21" x14ac:dyDescent="0.2">
      <c r="A41" s="3">
        <v>38</v>
      </c>
      <c r="B41" s="16" t="s">
        <v>48</v>
      </c>
      <c r="C41" s="7">
        <f t="shared" si="0"/>
        <v>0</v>
      </c>
      <c r="D41" s="11">
        <f t="shared" si="1"/>
        <v>0</v>
      </c>
      <c r="E41" s="4">
        <v>0</v>
      </c>
      <c r="F41" s="5" t="s">
        <v>46</v>
      </c>
      <c r="G41" s="5" t="s">
        <v>46</v>
      </c>
      <c r="H41" s="5" t="s">
        <v>46</v>
      </c>
      <c r="I41" s="5" t="s">
        <v>46</v>
      </c>
      <c r="J41" s="3">
        <v>2</v>
      </c>
      <c r="K41" s="1"/>
      <c r="L41" s="3"/>
      <c r="M41" s="4"/>
      <c r="N41" s="4"/>
      <c r="O41" s="4"/>
      <c r="P41" s="3"/>
      <c r="Q41" s="3"/>
      <c r="R41" s="4"/>
      <c r="U41" s="8"/>
    </row>
    <row r="42" spans="1:21" x14ac:dyDescent="0.2">
      <c r="A42" s="3"/>
      <c r="B42" s="16" t="s">
        <v>54</v>
      </c>
      <c r="C42" s="7">
        <f t="shared" si="0"/>
        <v>0</v>
      </c>
      <c r="D42" s="11">
        <f t="shared" si="1"/>
        <v>0</v>
      </c>
      <c r="E42" s="5" t="s">
        <v>22</v>
      </c>
      <c r="F42" s="5" t="s">
        <v>46</v>
      </c>
      <c r="G42" s="5" t="s">
        <v>46</v>
      </c>
      <c r="H42" s="5" t="s">
        <v>46</v>
      </c>
      <c r="I42" s="19">
        <v>0</v>
      </c>
      <c r="J42" s="3">
        <v>2</v>
      </c>
      <c r="K42" s="1"/>
      <c r="L42" s="3"/>
      <c r="M42" s="4"/>
      <c r="N42" s="4"/>
      <c r="O42" s="4"/>
      <c r="P42" s="3"/>
      <c r="Q42" s="3"/>
      <c r="R42" s="4"/>
      <c r="U42" s="8"/>
    </row>
    <row r="43" spans="1:21" x14ac:dyDescent="0.2">
      <c r="A43" s="3"/>
      <c r="B43" s="16" t="s">
        <v>47</v>
      </c>
      <c r="C43" s="7">
        <f t="shared" si="0"/>
        <v>0</v>
      </c>
      <c r="D43" s="11">
        <f t="shared" si="1"/>
        <v>0</v>
      </c>
      <c r="E43" s="5" t="s">
        <v>46</v>
      </c>
      <c r="F43" s="5">
        <v>0</v>
      </c>
      <c r="G43" s="6">
        <v>0</v>
      </c>
      <c r="H43" s="5">
        <v>0</v>
      </c>
      <c r="I43" s="5" t="s">
        <v>46</v>
      </c>
      <c r="J43" s="3">
        <v>2</v>
      </c>
      <c r="K43" s="1"/>
      <c r="L43" s="3"/>
      <c r="M43" s="4"/>
      <c r="N43" s="4"/>
      <c r="O43" s="4"/>
      <c r="P43" s="3"/>
      <c r="Q43" s="3"/>
      <c r="R43" s="4"/>
      <c r="U43" s="8"/>
    </row>
    <row r="44" spans="1:21" x14ac:dyDescent="0.2">
      <c r="A44" s="3"/>
      <c r="B44" s="16" t="s">
        <v>57</v>
      </c>
      <c r="C44" s="7">
        <f t="shared" si="0"/>
        <v>0</v>
      </c>
      <c r="D44" s="11">
        <f t="shared" si="1"/>
        <v>0</v>
      </c>
      <c r="E44" s="5">
        <v>0</v>
      </c>
      <c r="F44" s="6">
        <v>0</v>
      </c>
      <c r="G44" s="6">
        <v>0</v>
      </c>
      <c r="H44" s="5">
        <v>0</v>
      </c>
      <c r="I44" s="5">
        <v>0</v>
      </c>
      <c r="J44" s="3">
        <v>2</v>
      </c>
      <c r="K44" s="1"/>
      <c r="L44" s="3"/>
      <c r="M44" s="4"/>
      <c r="N44" s="4"/>
      <c r="O44" s="4"/>
      <c r="P44" s="3"/>
      <c r="Q44" s="3"/>
      <c r="R44" s="4"/>
      <c r="U44" s="8"/>
    </row>
    <row r="45" spans="1:21" x14ac:dyDescent="0.2">
      <c r="A45" s="3"/>
      <c r="B45" s="16" t="s">
        <v>19</v>
      </c>
      <c r="C45" s="7">
        <f t="shared" si="0"/>
        <v>0</v>
      </c>
      <c r="D45" s="11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3">
        <v>2</v>
      </c>
      <c r="K45" s="1"/>
      <c r="L45" s="3"/>
      <c r="M45" s="5"/>
      <c r="N45" s="5"/>
      <c r="O45" s="5"/>
      <c r="P45" s="5"/>
      <c r="Q45" s="5"/>
      <c r="R45" s="4"/>
      <c r="U45" s="8"/>
    </row>
    <row r="46" spans="1:21" x14ac:dyDescent="0.2">
      <c r="A46" s="3" t="s">
        <v>21</v>
      </c>
      <c r="B46" s="12" t="s">
        <v>67</v>
      </c>
      <c r="C46" s="7">
        <f t="shared" si="0"/>
        <v>12</v>
      </c>
      <c r="D46" s="11">
        <f>AVERAGE(E46:I46)</f>
        <v>12</v>
      </c>
      <c r="E46" s="5"/>
      <c r="F46" s="5"/>
      <c r="G46" s="4"/>
      <c r="H46" s="6"/>
      <c r="I46" s="4">
        <v>12</v>
      </c>
      <c r="J46" s="3">
        <v>1</v>
      </c>
      <c r="K46" s="1"/>
      <c r="L46" s="3"/>
      <c r="M46" s="5"/>
      <c r="N46" s="6"/>
      <c r="O46" s="5"/>
      <c r="P46" s="5"/>
      <c r="Q46" s="5"/>
      <c r="R46" s="4"/>
      <c r="U46" s="8"/>
    </row>
    <row r="47" spans="1:21" x14ac:dyDescent="0.2">
      <c r="A47" s="3" t="s">
        <v>21</v>
      </c>
      <c r="B47" s="12" t="s">
        <v>66</v>
      </c>
      <c r="C47" s="7">
        <f t="shared" si="0"/>
        <v>9</v>
      </c>
      <c r="D47" s="11">
        <f>AVERAGE(E47:I47)</f>
        <v>9</v>
      </c>
      <c r="E47" s="5"/>
      <c r="F47" s="5"/>
      <c r="G47" s="4"/>
      <c r="H47" s="6"/>
      <c r="I47" s="4">
        <v>9</v>
      </c>
      <c r="J47" s="3">
        <v>1</v>
      </c>
      <c r="K47" s="1"/>
      <c r="L47" s="3"/>
      <c r="M47" s="5"/>
      <c r="N47" s="6"/>
      <c r="O47" s="5"/>
      <c r="P47" s="5"/>
      <c r="Q47" s="5"/>
      <c r="R47" s="4"/>
      <c r="U47" s="8"/>
    </row>
    <row r="48" spans="1:21" x14ac:dyDescent="0.2">
      <c r="A48" s="3" t="s">
        <v>21</v>
      </c>
      <c r="B48" s="12" t="s">
        <v>53</v>
      </c>
      <c r="C48" s="7">
        <f t="shared" si="0"/>
        <v>8</v>
      </c>
      <c r="D48" s="11">
        <f>AVERAGE(E48:I48)</f>
        <v>8</v>
      </c>
      <c r="E48" s="5">
        <v>8</v>
      </c>
      <c r="F48" s="5"/>
      <c r="G48" s="4"/>
      <c r="H48" s="6"/>
      <c r="I48" s="5"/>
      <c r="J48" s="3">
        <v>1</v>
      </c>
      <c r="K48" s="1"/>
      <c r="L48" s="3"/>
      <c r="M48" s="5"/>
      <c r="N48" s="6"/>
      <c r="O48" s="5"/>
      <c r="P48" s="5"/>
      <c r="Q48" s="5"/>
      <c r="R48" s="4"/>
      <c r="U48" s="8"/>
    </row>
    <row r="49" spans="1:21" x14ac:dyDescent="0.2">
      <c r="A49" s="3" t="s">
        <v>21</v>
      </c>
      <c r="B49" s="12" t="s">
        <v>70</v>
      </c>
      <c r="C49" s="7">
        <f t="shared" si="0"/>
        <v>8</v>
      </c>
      <c r="D49" s="11">
        <f>AVERAGE(E49:I49)</f>
        <v>8</v>
      </c>
      <c r="E49" s="5"/>
      <c r="F49" s="5"/>
      <c r="G49" s="4"/>
      <c r="H49" s="6"/>
      <c r="I49" s="5">
        <v>8</v>
      </c>
      <c r="J49" s="3">
        <v>1</v>
      </c>
      <c r="K49" s="1"/>
      <c r="L49" s="3"/>
      <c r="M49" s="5"/>
      <c r="N49" s="6"/>
      <c r="O49" s="5"/>
      <c r="P49" s="5"/>
      <c r="Q49" s="5"/>
      <c r="R49" s="4"/>
      <c r="U49" s="8"/>
    </row>
    <row r="50" spans="1:21" x14ac:dyDescent="0.2">
      <c r="A50" s="3" t="s">
        <v>21</v>
      </c>
      <c r="B50" s="12" t="s">
        <v>52</v>
      </c>
      <c r="C50" s="7">
        <f t="shared" si="0"/>
        <v>6</v>
      </c>
      <c r="D50" s="11">
        <f>AVERAGE(E50:I50)</f>
        <v>6</v>
      </c>
      <c r="E50" s="4">
        <v>6</v>
      </c>
      <c r="F50" s="17"/>
      <c r="G50" s="4"/>
      <c r="H50" s="6"/>
      <c r="I50" s="4"/>
      <c r="J50" s="3">
        <v>1</v>
      </c>
      <c r="K50" s="1"/>
      <c r="L50" s="3"/>
      <c r="M50" s="5"/>
      <c r="N50" s="6"/>
      <c r="O50" s="5"/>
      <c r="P50" s="5"/>
      <c r="Q50" s="5"/>
      <c r="R50" s="4"/>
      <c r="U50" s="8"/>
    </row>
    <row r="51" spans="1:21" x14ac:dyDescent="0.2">
      <c r="B51" s="2" t="s">
        <v>6</v>
      </c>
      <c r="C51" s="7">
        <f>SUM(C4:C44)</f>
        <v>759</v>
      </c>
      <c r="D51" s="7"/>
      <c r="E51" s="7">
        <f>SUM(E4:E50)</f>
        <v>225</v>
      </c>
      <c r="F51" s="7">
        <f>SUM(F4:F50)</f>
        <v>95</v>
      </c>
      <c r="G51" s="7">
        <f>SUM(G4:G50)</f>
        <v>88</v>
      </c>
      <c r="H51" s="7">
        <f>SUM(H4:H50)</f>
        <v>197</v>
      </c>
      <c r="I51" s="7">
        <f>SUM(I4:I50)</f>
        <v>197</v>
      </c>
      <c r="K51" s="1"/>
      <c r="L51" s="3"/>
      <c r="M51" s="5"/>
      <c r="N51" s="6"/>
      <c r="O51" s="5"/>
      <c r="P51" s="5"/>
      <c r="Q51" s="5"/>
      <c r="R51" s="4"/>
      <c r="U51" s="8"/>
    </row>
    <row r="52" spans="1:21" x14ac:dyDescent="0.2">
      <c r="A52" s="3"/>
      <c r="K52" s="1"/>
      <c r="L52" s="3"/>
      <c r="M52" s="5"/>
      <c r="N52" s="6"/>
      <c r="O52" s="6"/>
      <c r="P52" s="6"/>
      <c r="Q52" s="6"/>
      <c r="R52" s="4"/>
      <c r="U52" s="8"/>
    </row>
    <row r="53" spans="1:21" x14ac:dyDescent="0.2">
      <c r="A53" s="3"/>
      <c r="E53" s="13" t="s">
        <v>13</v>
      </c>
      <c r="F53" t="s">
        <v>14</v>
      </c>
      <c r="K53" s="1"/>
      <c r="L53" s="3"/>
      <c r="M53" s="4"/>
      <c r="N53" s="4"/>
      <c r="O53" s="5"/>
      <c r="P53" s="6"/>
      <c r="Q53" s="6"/>
      <c r="R53" s="4"/>
      <c r="U53" s="8"/>
    </row>
    <row r="54" spans="1:21" x14ac:dyDescent="0.2">
      <c r="A54" s="12" t="s">
        <v>11</v>
      </c>
      <c r="E54" s="14" t="s">
        <v>13</v>
      </c>
      <c r="F54" t="s">
        <v>15</v>
      </c>
      <c r="K54" s="1"/>
      <c r="L54" s="3"/>
      <c r="M54" s="4"/>
      <c r="N54" s="4"/>
      <c r="O54" s="5"/>
      <c r="P54" s="6"/>
      <c r="Q54" s="6"/>
      <c r="R54" s="4"/>
      <c r="U54" s="8"/>
    </row>
    <row r="55" spans="1:21" x14ac:dyDescent="0.2">
      <c r="A55" t="s">
        <v>17</v>
      </c>
      <c r="E55" s="15" t="s">
        <v>13</v>
      </c>
      <c r="F55" t="s">
        <v>16</v>
      </c>
      <c r="K55" s="1"/>
      <c r="L55" s="3"/>
      <c r="M55" s="4"/>
      <c r="N55" s="4"/>
      <c r="O55" s="5"/>
      <c r="P55" s="6"/>
      <c r="Q55" s="6"/>
      <c r="R55" s="4"/>
      <c r="U55" s="8"/>
    </row>
    <row r="56" spans="1:21" x14ac:dyDescent="0.2">
      <c r="A56" t="s">
        <v>12</v>
      </c>
      <c r="K56" s="1"/>
      <c r="L56" s="3"/>
      <c r="M56" s="4"/>
      <c r="N56" s="4"/>
      <c r="O56" s="5"/>
      <c r="P56" s="6"/>
      <c r="Q56" s="6"/>
      <c r="R56" s="4"/>
      <c r="U56" s="8"/>
    </row>
    <row r="57" spans="1:21" x14ac:dyDescent="0.2">
      <c r="A57" t="s">
        <v>23</v>
      </c>
      <c r="K57" s="1"/>
      <c r="L57" s="3"/>
      <c r="M57" s="4"/>
      <c r="N57" s="4"/>
      <c r="O57" s="5"/>
      <c r="P57" s="6"/>
      <c r="Q57" s="6"/>
      <c r="R57" s="4"/>
      <c r="U57" s="8"/>
    </row>
    <row r="58" spans="1:21" x14ac:dyDescent="0.2">
      <c r="A58" t="s">
        <v>24</v>
      </c>
      <c r="K58" s="1"/>
      <c r="L58" s="3"/>
      <c r="M58" s="3"/>
      <c r="N58" s="3"/>
      <c r="O58" s="3"/>
      <c r="P58" s="3"/>
      <c r="Q58" s="6"/>
      <c r="R58" s="4"/>
      <c r="U58" s="8"/>
    </row>
    <row r="59" spans="1:21" x14ac:dyDescent="0.2">
      <c r="K59" s="1"/>
      <c r="L59" s="3"/>
      <c r="M59" s="3"/>
      <c r="N59" s="3"/>
      <c r="O59" s="3"/>
      <c r="P59" s="3"/>
      <c r="Q59" s="6"/>
      <c r="R59" s="4"/>
      <c r="U59" s="8"/>
    </row>
    <row r="60" spans="1:21" x14ac:dyDescent="0.2">
      <c r="E60" s="20" t="s">
        <v>60</v>
      </c>
      <c r="K60" s="1"/>
      <c r="L60" s="3"/>
      <c r="M60" s="3"/>
      <c r="N60" s="3"/>
      <c r="O60" s="3"/>
      <c r="P60" s="3"/>
      <c r="Q60" s="6"/>
      <c r="R60" s="4"/>
      <c r="U60" s="8"/>
    </row>
    <row r="61" spans="1:21" x14ac:dyDescent="0.2">
      <c r="E61" t="s">
        <v>61</v>
      </c>
      <c r="K61" s="1"/>
      <c r="L61" s="3"/>
      <c r="M61" s="3"/>
      <c r="N61" s="3"/>
      <c r="O61" s="3"/>
      <c r="P61" s="3"/>
      <c r="Q61" s="6"/>
      <c r="R61" s="4"/>
      <c r="U61" s="8"/>
    </row>
    <row r="62" spans="1:21" x14ac:dyDescent="0.2">
      <c r="E62" t="s">
        <v>62</v>
      </c>
      <c r="K62" s="1"/>
      <c r="L62" s="3"/>
      <c r="M62" s="3"/>
      <c r="N62" s="3"/>
      <c r="O62" s="3"/>
      <c r="P62" s="3"/>
      <c r="Q62" s="6"/>
      <c r="R62" s="4"/>
      <c r="U62" s="8"/>
    </row>
    <row r="63" spans="1:21" x14ac:dyDescent="0.2">
      <c r="K63" s="1"/>
      <c r="L63" s="3"/>
      <c r="M63" s="3"/>
      <c r="N63" s="3"/>
      <c r="O63" s="3"/>
      <c r="P63" s="3"/>
      <c r="Q63" s="6"/>
      <c r="R63" s="4"/>
      <c r="U63" s="8"/>
    </row>
  </sheetData>
  <phoneticPr fontId="0" type="noConversion"/>
  <pageMargins left="0.56999999999999995" right="0.48" top="0.8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Paren Clubkampioenschap</vt:lpstr>
      <vt:lpstr>Individueel clubkampioenschap</vt:lpstr>
      <vt:lpstr>Parenrankings</vt:lpstr>
      <vt:lpstr>Individueel ranking</vt:lpstr>
      <vt:lpstr>Oude stijl </vt:lpstr>
      <vt:lpstr>'Oude stijl '!Print_Area</vt:lpstr>
    </vt:vector>
  </TitlesOfParts>
  <Company>TU Delft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Berger</dc:creator>
  <cp:lastModifiedBy>Berger</cp:lastModifiedBy>
  <cp:lastPrinted>2013-06-19T21:46:29Z</cp:lastPrinted>
  <dcterms:created xsi:type="dcterms:W3CDTF">2001-10-03T21:16:08Z</dcterms:created>
  <dcterms:modified xsi:type="dcterms:W3CDTF">2016-08-13T13:27:00Z</dcterms:modified>
</cp:coreProperties>
</file>